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workbookProtection lockStructure="1"/>
  <bookViews>
    <workbookView xWindow="65521" yWindow="4365" windowWidth="14940" windowHeight="4290" tabRatio="742" activeTab="0"/>
  </bookViews>
  <sheets>
    <sheet name="nápověda" sheetId="1" r:id="rId1"/>
    <sheet name="strana 1" sheetId="2" r:id="rId2"/>
    <sheet name="strana 2" sheetId="3" r:id="rId3"/>
    <sheet name="strana 3" sheetId="4" r:id="rId4"/>
    <sheet name="strana 4" sheetId="5" r:id="rId5"/>
    <sheet name="strana 5" sheetId="6" r:id="rId6"/>
    <sheet name="pomocný list" sheetId="7" state="hidden" r:id="rId7"/>
  </sheets>
  <definedNames>
    <definedName name="_xlnm.Print_Area" localSheetId="1">'strana 1'!$A$1:$G$55</definedName>
    <definedName name="_xlnm.Print_Area" localSheetId="2">'strana 2'!$A$1:$F$56</definedName>
    <definedName name="_xlnm.Print_Area" localSheetId="3">'strana 3'!$A$1:$F$49</definedName>
    <definedName name="_xlnm.Print_Area" localSheetId="4">'strana 4'!$A$1:$H$51</definedName>
    <definedName name="_xlnm.Print_Area" localSheetId="5">'strana 5'!$A$1:$F$58</definedName>
  </definedNames>
  <calcPr fullCalcOnLoad="1"/>
</workbook>
</file>

<file path=xl/comments1.xml><?xml version="1.0" encoding="utf-8"?>
<comments xmlns="http://schemas.openxmlformats.org/spreadsheetml/2006/main">
  <authors>
    <author>IGBEU</author>
  </authors>
  <commentList>
    <comment ref="B31" authorId="0">
      <text>
        <r>
          <rPr>
            <b/>
            <sz val="8"/>
            <rFont val="Tahoma"/>
            <family val="2"/>
          </rPr>
          <t>Komentář</t>
        </r>
      </text>
    </comment>
  </commentList>
</comments>
</file>

<file path=xl/comments2.xml><?xml version="1.0" encoding="utf-8"?>
<comments xmlns="http://schemas.openxmlformats.org/spreadsheetml/2006/main">
  <authors>
    <author>Jiří Novák</author>
    <author>novak</author>
  </authors>
  <commentList>
    <comment ref="G43" authorId="0">
      <text>
        <r>
          <rPr>
            <b/>
            <sz val="8"/>
            <rFont val="Tahoma"/>
            <family val="2"/>
          </rPr>
          <t xml:space="preserve">naměřená hodnota n50
</t>
        </r>
        <r>
          <rPr>
            <sz val="8"/>
            <rFont val="Tahoma"/>
            <family val="2"/>
          </rPr>
          <t xml:space="preserve">
</t>
        </r>
        <r>
          <rPr>
            <sz val="8"/>
            <color indexed="10"/>
            <rFont val="Tahoma"/>
            <family val="2"/>
          </rPr>
          <t>Povinný údaj</t>
        </r>
        <r>
          <rPr>
            <sz val="8"/>
            <rFont val="Tahoma"/>
            <family val="2"/>
          </rPr>
          <t xml:space="preserve">
Výsledek měření průvzdušnosti podle ČSN EN 13829 a Metodického pokynu SFŽP. Jedná se o průměr z hodnot </t>
        </r>
        <r>
          <rPr>
            <i/>
            <sz val="8"/>
            <rFont val="Tahoma"/>
            <family val="2"/>
          </rPr>
          <t>n</t>
        </r>
        <r>
          <rPr>
            <sz val="6"/>
            <rFont val="Tahoma"/>
            <family val="2"/>
          </rPr>
          <t>50</t>
        </r>
        <r>
          <rPr>
            <sz val="8"/>
            <rFont val="Tahoma"/>
            <family val="2"/>
          </rPr>
          <t xml:space="preserve"> získaných měřením při přetlaku a při podtlaku v budově zaokrouhlený matematicky na jedno desetinné místo.
Do buňy vyplňte hodnotu zjištěnou měřením. </t>
        </r>
        <r>
          <rPr>
            <sz val="8"/>
            <rFont val="Tahoma"/>
            <family val="2"/>
          </rPr>
          <t xml:space="preserve">
</t>
        </r>
      </text>
    </comment>
    <comment ref="A45" authorId="0">
      <text>
        <r>
          <rPr>
            <b/>
            <sz val="8"/>
            <rFont val="Tahoma"/>
            <family val="2"/>
          </rPr>
          <t>Vyhodnocení výsledku měření</t>
        </r>
        <r>
          <rPr>
            <sz val="8"/>
            <rFont val="Tahoma"/>
            <family val="2"/>
          </rPr>
          <t xml:space="preserve">
</t>
        </r>
        <r>
          <rPr>
            <sz val="8"/>
            <color indexed="10"/>
            <rFont val="Tahoma"/>
            <family val="2"/>
          </rPr>
          <t>Povinný údaj</t>
        </r>
        <r>
          <rPr>
            <sz val="8"/>
            <rFont val="Tahoma"/>
            <family val="2"/>
          </rPr>
          <t xml:space="preserve">
</t>
        </r>
        <r>
          <rPr>
            <b/>
            <sz val="8"/>
            <color indexed="10"/>
            <rFont val="Tahoma"/>
            <family val="2"/>
          </rPr>
          <t>Tuto buňku neměňte!</t>
        </r>
        <r>
          <rPr>
            <sz val="8"/>
            <rFont val="Tahoma"/>
            <family val="2"/>
          </rPr>
          <t xml:space="preserve"> Vyhodnocení výsledku testu se provede automaticky na základě vámi vyplněné naměřené a limitní hodnoty </t>
        </r>
        <r>
          <rPr>
            <i/>
            <sz val="8"/>
            <rFont val="Tahoma"/>
            <family val="2"/>
          </rPr>
          <t>n</t>
        </r>
        <r>
          <rPr>
            <sz val="6"/>
            <rFont val="Tahoma"/>
            <family val="2"/>
          </rPr>
          <t>50</t>
        </r>
        <r>
          <rPr>
            <sz val="8"/>
            <rFont val="Tahoma"/>
            <family val="2"/>
          </rPr>
          <t>.</t>
        </r>
      </text>
    </comment>
    <comment ref="F45" authorId="0">
      <text>
        <r>
          <rPr>
            <b/>
            <sz val="8"/>
            <rFont val="Tahoma"/>
            <family val="2"/>
          </rPr>
          <t>Vyhodnocení výsledku měření</t>
        </r>
        <r>
          <rPr>
            <sz val="8"/>
            <rFont val="Tahoma"/>
            <family val="2"/>
          </rPr>
          <t xml:space="preserve">
</t>
        </r>
        <r>
          <rPr>
            <sz val="8"/>
            <color indexed="10"/>
            <rFont val="Tahoma"/>
            <family val="2"/>
          </rPr>
          <t>Povinný údaj</t>
        </r>
        <r>
          <rPr>
            <sz val="8"/>
            <rFont val="Tahoma"/>
            <family val="2"/>
          </rPr>
          <t xml:space="preserve">
</t>
        </r>
        <r>
          <rPr>
            <b/>
            <sz val="8"/>
            <color indexed="10"/>
            <rFont val="Tahoma"/>
            <family val="2"/>
          </rPr>
          <t>Tuto buňku neměňte!</t>
        </r>
        <r>
          <rPr>
            <sz val="8"/>
            <rFont val="Tahoma"/>
            <family val="2"/>
          </rPr>
          <t xml:space="preserve"> Vyhodnocení výsledku testu se provede automaticky na základě vámi vyplněné naměřené a limitní hodnoty </t>
        </r>
        <r>
          <rPr>
            <i/>
            <sz val="8"/>
            <rFont val="Tahoma"/>
            <family val="2"/>
          </rPr>
          <t>n</t>
        </r>
        <r>
          <rPr>
            <sz val="6"/>
            <rFont val="Tahoma"/>
            <family val="2"/>
          </rPr>
          <t>50</t>
        </r>
        <r>
          <rPr>
            <sz val="8"/>
            <rFont val="Tahoma"/>
            <family val="2"/>
          </rPr>
          <t>.</t>
        </r>
      </text>
    </comment>
    <comment ref="B4" authorId="0">
      <text>
        <r>
          <rPr>
            <b/>
            <sz val="8"/>
            <rFont val="Tahoma"/>
            <family val="2"/>
          </rPr>
          <t xml:space="preserve">identifikace budovy
</t>
        </r>
        <r>
          <rPr>
            <sz val="8"/>
            <color indexed="10"/>
            <rFont val="Tahoma"/>
            <family val="2"/>
          </rPr>
          <t xml:space="preserve">
Povinný údaj</t>
        </r>
        <r>
          <rPr>
            <sz val="8"/>
            <rFont val="Tahoma"/>
            <family val="2"/>
          </rPr>
          <t xml:space="preserve">
</t>
        </r>
      </text>
    </comment>
    <comment ref="B5" authorId="0">
      <text>
        <r>
          <rPr>
            <b/>
            <sz val="8"/>
            <rFont val="Tahoma"/>
            <family val="2"/>
          </rPr>
          <t xml:space="preserve">adresa budovy
</t>
        </r>
        <r>
          <rPr>
            <sz val="8"/>
            <color indexed="10"/>
            <rFont val="Tahoma"/>
            <family val="2"/>
          </rPr>
          <t xml:space="preserve">
Povinný údaj</t>
        </r>
        <r>
          <rPr>
            <sz val="8"/>
            <rFont val="Tahoma"/>
            <family val="2"/>
          </rPr>
          <t xml:space="preserve">
Pokud není známá celá adresa, vyplňte pouze známé údaje - např. pouze obec.</t>
        </r>
      </text>
    </comment>
    <comment ref="B9" authorId="0">
      <text>
        <r>
          <rPr>
            <b/>
            <sz val="8"/>
            <rFont val="Tahoma"/>
            <family val="2"/>
          </rPr>
          <t xml:space="preserve">číslo listu vlastnictví
</t>
        </r>
        <r>
          <rPr>
            <sz val="8"/>
            <color indexed="10"/>
            <rFont val="Tahoma"/>
            <family val="2"/>
          </rPr>
          <t xml:space="preserve">
Povinný údaj</t>
        </r>
        <r>
          <rPr>
            <sz val="8"/>
            <rFont val="Tahoma"/>
            <family val="2"/>
          </rPr>
          <t xml:space="preserve">
</t>
        </r>
      </text>
    </comment>
    <comment ref="B10" authorId="0">
      <text>
        <r>
          <rPr>
            <b/>
            <sz val="8"/>
            <rFont val="Tahoma"/>
            <family val="2"/>
          </rPr>
          <t xml:space="preserve">číslo parcely, katastrální území
</t>
        </r>
        <r>
          <rPr>
            <sz val="8"/>
            <color indexed="10"/>
            <rFont val="Tahoma"/>
            <family val="2"/>
          </rPr>
          <t xml:space="preserve">
Povinný údaj</t>
        </r>
        <r>
          <rPr>
            <sz val="8"/>
            <rFont val="Tahoma"/>
            <family val="2"/>
          </rPr>
          <t xml:space="preserve">
Vyplňte číslo parcely, na které měřená budova leží. Za parcelní číslo napište jméno katastrálního území, do kterého pozemek spadá.</t>
        </r>
      </text>
    </comment>
    <comment ref="B11" authorId="0">
      <text>
        <r>
          <rPr>
            <b/>
            <sz val="8"/>
            <rFont val="Tahoma"/>
            <family val="2"/>
          </rPr>
          <t xml:space="preserve">rok výstavby budovy
</t>
        </r>
        <r>
          <rPr>
            <sz val="8"/>
            <color indexed="10"/>
            <rFont val="Tahoma"/>
            <family val="2"/>
          </rPr>
          <t xml:space="preserve">
Povinný údaj</t>
        </r>
        <r>
          <rPr>
            <sz val="8"/>
            <rFont val="Tahoma"/>
            <family val="2"/>
          </rPr>
          <t xml:space="preserve">
U novoistavby uveďte rok dokončení stavby. 
U rekonstrukce uveďte rok dokončení rekonstrukce.</t>
        </r>
      </text>
    </comment>
    <comment ref="B12" authorId="0">
      <text>
        <r>
          <rPr>
            <b/>
            <sz val="8"/>
            <rFont val="Tahoma"/>
            <family val="2"/>
          </rPr>
          <t xml:space="preserve">datum měření vzduchotěsnosti
</t>
        </r>
        <r>
          <rPr>
            <sz val="8"/>
            <color indexed="10"/>
            <rFont val="Tahoma"/>
            <family val="2"/>
          </rPr>
          <t xml:space="preserve">
Povinný údaj</t>
        </r>
        <r>
          <rPr>
            <sz val="8"/>
            <rFont val="Tahoma"/>
            <family val="2"/>
          </rPr>
          <t xml:space="preserve">
</t>
        </r>
      </text>
    </comment>
    <comment ref="B15" authorId="0">
      <text>
        <r>
          <rPr>
            <b/>
            <sz val="8"/>
            <rFont val="Tahoma"/>
            <family val="2"/>
          </rPr>
          <t xml:space="preserve">jméno a příjmení žadatele o podporu
</t>
        </r>
        <r>
          <rPr>
            <sz val="8"/>
            <color indexed="10"/>
            <rFont val="Tahoma"/>
            <family val="2"/>
          </rPr>
          <t xml:space="preserve">
Povinný údaj</t>
        </r>
        <r>
          <rPr>
            <sz val="8"/>
            <rFont val="Tahoma"/>
            <family val="2"/>
          </rPr>
          <t xml:space="preserve">
</t>
        </r>
      </text>
    </comment>
    <comment ref="B16" authorId="0">
      <text>
        <r>
          <rPr>
            <b/>
            <sz val="8"/>
            <rFont val="Tahoma"/>
            <family val="2"/>
          </rPr>
          <t xml:space="preserve">adresa žadatele o podporu
</t>
        </r>
        <r>
          <rPr>
            <sz val="8"/>
            <color indexed="10"/>
            <rFont val="Tahoma"/>
            <family val="2"/>
          </rPr>
          <t xml:space="preserve">
Povinný údaj</t>
        </r>
        <r>
          <rPr>
            <sz val="8"/>
            <rFont val="Tahoma"/>
            <family val="2"/>
          </rPr>
          <t xml:space="preserve">
</t>
        </r>
      </text>
    </comment>
    <comment ref="B19" authorId="0">
      <text>
        <r>
          <rPr>
            <b/>
            <sz val="8"/>
            <rFont val="Tahoma"/>
            <family val="2"/>
          </rPr>
          <t xml:space="preserve">telefonní spojení na žadatele o podporu
</t>
        </r>
        <r>
          <rPr>
            <sz val="8"/>
            <color indexed="10"/>
            <rFont val="Tahoma"/>
            <family val="2"/>
          </rPr>
          <t xml:space="preserve">
Povinný údaj</t>
        </r>
        <r>
          <rPr>
            <sz val="8"/>
            <rFont val="Tahoma"/>
            <family val="2"/>
          </rPr>
          <t xml:space="preserve">
</t>
        </r>
      </text>
    </comment>
    <comment ref="B20" authorId="0">
      <text>
        <r>
          <rPr>
            <b/>
            <sz val="8"/>
            <rFont val="Tahoma"/>
            <family val="2"/>
          </rPr>
          <t xml:space="preserve">e-mailová adresa žadatele o podporu
</t>
        </r>
        <r>
          <rPr>
            <sz val="8"/>
            <color indexed="10"/>
            <rFont val="Tahoma"/>
            <family val="2"/>
          </rPr>
          <t xml:space="preserve">
Povinný údaj</t>
        </r>
        <r>
          <rPr>
            <sz val="8"/>
            <rFont val="Tahoma"/>
            <family val="2"/>
          </rPr>
          <t xml:space="preserve">
</t>
        </r>
      </text>
    </comment>
    <comment ref="B23" authorId="0">
      <text>
        <r>
          <rPr>
            <b/>
            <sz val="8"/>
            <rFont val="Tahoma"/>
            <family val="2"/>
          </rPr>
          <t xml:space="preserve">jméno a příjmení zhotovitele měření
</t>
        </r>
        <r>
          <rPr>
            <sz val="8"/>
            <color indexed="10"/>
            <rFont val="Tahoma"/>
            <family val="2"/>
          </rPr>
          <t xml:space="preserve">
Povinný údaj</t>
        </r>
        <r>
          <rPr>
            <sz val="8"/>
            <rFont val="Tahoma"/>
            <family val="2"/>
          </rPr>
          <t xml:space="preserve">
</t>
        </r>
      </text>
    </comment>
    <comment ref="B24" authorId="0">
      <text>
        <r>
          <rPr>
            <b/>
            <sz val="8"/>
            <rFont val="Tahoma"/>
            <family val="2"/>
          </rPr>
          <t xml:space="preserve">název organizace zhotovitele měření
</t>
        </r>
        <r>
          <rPr>
            <sz val="8"/>
            <color indexed="10"/>
            <rFont val="Tahoma"/>
            <family val="2"/>
          </rPr>
          <t xml:space="preserve">
Povinný údaj</t>
        </r>
        <r>
          <rPr>
            <sz val="8"/>
            <rFont val="Tahoma"/>
            <family val="2"/>
          </rPr>
          <t xml:space="preserve">
</t>
        </r>
      </text>
    </comment>
    <comment ref="B25" authorId="0">
      <text>
        <r>
          <rPr>
            <b/>
            <sz val="8"/>
            <rFont val="Tahoma"/>
            <family val="2"/>
          </rPr>
          <t xml:space="preserve">adresa organizace zhotovitele měření
</t>
        </r>
        <r>
          <rPr>
            <sz val="8"/>
            <color indexed="10"/>
            <rFont val="Tahoma"/>
            <family val="2"/>
          </rPr>
          <t xml:space="preserve">
Povinný údaj</t>
        </r>
        <r>
          <rPr>
            <sz val="8"/>
            <rFont val="Tahoma"/>
            <family val="2"/>
          </rPr>
          <t xml:space="preserve">
</t>
        </r>
      </text>
    </comment>
    <comment ref="B28" authorId="0">
      <text>
        <r>
          <rPr>
            <b/>
            <sz val="8"/>
            <rFont val="Tahoma"/>
            <family val="2"/>
          </rPr>
          <t xml:space="preserve">IČ organizace zhotovitele měření
</t>
        </r>
        <r>
          <rPr>
            <sz val="8"/>
            <color indexed="10"/>
            <rFont val="Tahoma"/>
            <family val="2"/>
          </rPr>
          <t xml:space="preserve">
Povinný údaj</t>
        </r>
        <r>
          <rPr>
            <sz val="8"/>
            <rFont val="Tahoma"/>
            <family val="2"/>
          </rPr>
          <t xml:space="preserve">
</t>
        </r>
      </text>
    </comment>
    <comment ref="B29" authorId="0">
      <text>
        <r>
          <rPr>
            <b/>
            <sz val="8"/>
            <rFont val="Tahoma"/>
            <family val="2"/>
          </rPr>
          <t xml:space="preserve">telefonické spojení na zhotovitele měření
</t>
        </r>
        <r>
          <rPr>
            <sz val="8"/>
            <color indexed="10"/>
            <rFont val="Tahoma"/>
            <family val="2"/>
          </rPr>
          <t xml:space="preserve">
Povinný údaj</t>
        </r>
        <r>
          <rPr>
            <sz val="8"/>
            <rFont val="Tahoma"/>
            <family val="2"/>
          </rPr>
          <t xml:space="preserve">
</t>
        </r>
      </text>
    </comment>
    <comment ref="B30" authorId="0">
      <text>
        <r>
          <rPr>
            <b/>
            <sz val="8"/>
            <rFont val="Tahoma"/>
            <family val="2"/>
          </rPr>
          <t xml:space="preserve">e-mailová adresa zhotovitele měření
</t>
        </r>
        <r>
          <rPr>
            <sz val="8"/>
            <color indexed="10"/>
            <rFont val="Tahoma"/>
            <family val="2"/>
          </rPr>
          <t xml:space="preserve">
Povinný údaj</t>
        </r>
        <r>
          <rPr>
            <sz val="8"/>
            <rFont val="Tahoma"/>
            <family val="2"/>
          </rPr>
          <t xml:space="preserve">
</t>
        </r>
      </text>
    </comment>
    <comment ref="G41" authorId="0">
      <text>
        <r>
          <rPr>
            <b/>
            <sz val="8"/>
            <rFont val="Tahoma"/>
            <family val="2"/>
          </rPr>
          <t xml:space="preserve">limitní hodnota </t>
        </r>
        <r>
          <rPr>
            <b/>
            <i/>
            <sz val="8"/>
            <rFont val="Tahoma"/>
            <family val="2"/>
          </rPr>
          <t>n</t>
        </r>
        <r>
          <rPr>
            <b/>
            <vertAlign val="subscript"/>
            <sz val="8"/>
            <rFont val="Tahoma"/>
            <family val="2"/>
          </rPr>
          <t>50</t>
        </r>
        <r>
          <rPr>
            <b/>
            <sz val="8"/>
            <rFont val="Tahoma"/>
            <family val="2"/>
          </rPr>
          <t xml:space="preserve">
</t>
        </r>
        <r>
          <rPr>
            <sz val="8"/>
            <rFont val="Tahoma"/>
            <family val="2"/>
          </rPr>
          <t xml:space="preserve">
</t>
        </r>
        <r>
          <rPr>
            <sz val="8"/>
            <color indexed="10"/>
            <rFont val="Tahoma"/>
            <family val="2"/>
          </rPr>
          <t>Povinný údaj</t>
        </r>
        <r>
          <rPr>
            <sz val="8"/>
            <rFont val="Tahoma"/>
            <family val="2"/>
          </rPr>
          <t xml:space="preserve">
</t>
        </r>
        <r>
          <rPr>
            <b/>
            <sz val="8"/>
            <color indexed="10"/>
            <rFont val="Tahoma"/>
            <family val="2"/>
          </rPr>
          <t>Tuto buňku neměňte!</t>
        </r>
        <r>
          <rPr>
            <sz val="8"/>
            <rFont val="Tahoma"/>
            <family val="2"/>
          </rPr>
          <t xml:space="preserve"> Limitní hodnota </t>
        </r>
        <r>
          <rPr>
            <i/>
            <sz val="8"/>
            <rFont val="Tahoma"/>
            <family val="2"/>
          </rPr>
          <t>n</t>
        </r>
        <r>
          <rPr>
            <vertAlign val="subscript"/>
            <sz val="8"/>
            <rFont val="Tahoma"/>
            <family val="2"/>
          </rPr>
          <t>50</t>
        </r>
        <r>
          <rPr>
            <sz val="8"/>
            <rFont val="Tahoma"/>
            <family val="2"/>
          </rPr>
          <t xml:space="preserve"> se doplní automaticky na základě volby oblasti podpory.</t>
        </r>
      </text>
    </comment>
    <comment ref="A42" authorId="0">
      <text>
        <r>
          <rPr>
            <b/>
            <sz val="8"/>
            <rFont val="Tahoma"/>
            <family val="2"/>
          </rPr>
          <t xml:space="preserve">limitní hodnota </t>
        </r>
        <r>
          <rPr>
            <b/>
            <i/>
            <sz val="8"/>
            <rFont val="Tahoma"/>
            <family val="2"/>
          </rPr>
          <t>n</t>
        </r>
        <r>
          <rPr>
            <b/>
            <vertAlign val="subscript"/>
            <sz val="8"/>
            <rFont val="Tahoma"/>
            <family val="2"/>
          </rPr>
          <t>50</t>
        </r>
        <r>
          <rPr>
            <sz val="8"/>
            <rFont val="Tahoma"/>
            <family val="2"/>
          </rPr>
          <t xml:space="preserve">
</t>
        </r>
        <r>
          <rPr>
            <sz val="8"/>
            <color indexed="10"/>
            <rFont val="Tahoma"/>
            <family val="2"/>
          </rPr>
          <t>Povinný údaj</t>
        </r>
        <r>
          <rPr>
            <sz val="8"/>
            <rFont val="Tahoma"/>
            <family val="2"/>
          </rPr>
          <t xml:space="preserve">
Pomocí rozbalovacího seznamu vyberte předepsanou limitní hodnotu podle oblasti podpory, do které žádost spadá.</t>
        </r>
      </text>
    </comment>
    <comment ref="B8" authorId="1">
      <text>
        <r>
          <rPr>
            <b/>
            <sz val="8"/>
            <rFont val="Tahoma"/>
            <family val="2"/>
          </rPr>
          <t xml:space="preserve">číslo žádosti o podporu
</t>
        </r>
        <r>
          <rPr>
            <sz val="8"/>
            <color indexed="12"/>
            <rFont val="Tahoma"/>
            <family val="2"/>
          </rPr>
          <t>Nepovinný údaj</t>
        </r>
        <r>
          <rPr>
            <b/>
            <sz val="8"/>
            <rFont val="Tahoma"/>
            <family val="2"/>
          </rPr>
          <t xml:space="preserve">
</t>
        </r>
        <r>
          <rPr>
            <sz val="8"/>
            <rFont val="Tahoma"/>
            <family val="2"/>
          </rPr>
          <t xml:space="preserve">Vyplňte přidělené číslo žádosti o podporu z programu Nová zelená úsporám
</t>
        </r>
      </text>
    </comment>
    <comment ref="B33" authorId="0">
      <text>
        <r>
          <rPr>
            <b/>
            <sz val="8"/>
            <rFont val="Tahoma"/>
            <family val="2"/>
          </rPr>
          <t xml:space="preserve">název výkresové dokumentace
</t>
        </r>
        <r>
          <rPr>
            <sz val="8"/>
            <color indexed="10"/>
            <rFont val="Tahoma"/>
            <family val="2"/>
          </rPr>
          <t xml:space="preserve">
Povinný údaj</t>
        </r>
        <r>
          <rPr>
            <sz val="8"/>
            <rFont val="Tahoma"/>
            <family val="2"/>
          </rPr>
          <t xml:space="preserve">
Uveďte název stavby nebo akce podle rozpisky výkresů použitých pro přípravu testu. Uvede se společná část názvu identifikující stavbu (např. Malé Město - Rodinné domy - Etapa III - dům S.4). 
Typ použitých zobrazení (např. půdorys 1.NP, řez AA apod.) se uvede v případě, že je na to v políčku dostatek místa. V opačném případě se uvádět nemusí.</t>
        </r>
      </text>
    </comment>
    <comment ref="B35" authorId="0">
      <text>
        <r>
          <rPr>
            <b/>
            <sz val="8"/>
            <rFont val="Tahoma"/>
            <family val="2"/>
          </rPr>
          <t xml:space="preserve">autor výkresové dokumentace
</t>
        </r>
        <r>
          <rPr>
            <sz val="8"/>
            <color indexed="10"/>
            <rFont val="Tahoma"/>
            <family val="2"/>
          </rPr>
          <t xml:space="preserve">
Povinný údaj</t>
        </r>
        <r>
          <rPr>
            <sz val="8"/>
            <rFont val="Tahoma"/>
            <family val="2"/>
          </rPr>
          <t xml:space="preserve">
Uveďte název společnosti a jméno osoby, která vypracovala výkresovou dokumentaci použitou pro přípravu testu. Uvedou se informace podle rozpisky výkresů.
Pokud to velikost políčka umožní uvedou se další zodpovědné osoby, např. osoba, která  výkresovou dokumentaci kontrolovala, zodpovědný projektant apod.). </t>
        </r>
      </text>
    </comment>
    <comment ref="B37" authorId="0">
      <text>
        <r>
          <rPr>
            <b/>
            <sz val="8"/>
            <rFont val="Tahoma"/>
            <family val="2"/>
          </rPr>
          <t xml:space="preserve">datum vypracvování výkresové dokumentace
</t>
        </r>
        <r>
          <rPr>
            <sz val="8"/>
            <color indexed="10"/>
            <rFont val="Tahoma"/>
            <family val="2"/>
          </rPr>
          <t xml:space="preserve">
Povinný údaj</t>
        </r>
        <r>
          <rPr>
            <sz val="8"/>
            <rFont val="Tahoma"/>
            <family val="2"/>
          </rPr>
          <t xml:space="preserve">
Uveďte datum vypracování projektové dokumentace podle rozpisky výkresů použitých pro přípravu testu. </t>
        </r>
      </text>
    </comment>
    <comment ref="B38" authorId="0">
      <text>
        <r>
          <rPr>
            <b/>
            <sz val="8"/>
            <rFont val="Tahoma"/>
            <family val="2"/>
          </rPr>
          <t xml:space="preserve">tdalší identifikační údaje výkresové dokumentace
</t>
        </r>
        <r>
          <rPr>
            <sz val="8"/>
            <color indexed="10"/>
            <rFont val="Tahoma"/>
            <family val="2"/>
          </rPr>
          <t xml:space="preserve">
</t>
        </r>
        <r>
          <rPr>
            <sz val="8"/>
            <color indexed="12"/>
            <rFont val="Tahoma"/>
            <family val="2"/>
          </rPr>
          <t>Nepovinný údaj</t>
        </r>
        <r>
          <rPr>
            <sz val="8"/>
            <rFont val="Tahoma"/>
            <family val="2"/>
          </rPr>
          <t xml:space="preserve">
V případě potřeby uveďte další údaje umožňující jednoznačnou identifikaci výkresové dokumentace použité pro přípravu testu (např. informace, které se nevešly do předchozích políček, číslo revize apod.). </t>
        </r>
      </text>
    </comment>
  </commentList>
</comments>
</file>

<file path=xl/comments3.xml><?xml version="1.0" encoding="utf-8"?>
<comments xmlns="http://schemas.openxmlformats.org/spreadsheetml/2006/main">
  <authors>
    <author>Jiří Novák</author>
  </authors>
  <commentList>
    <comment ref="B2" authorId="0">
      <text>
        <r>
          <rPr>
            <b/>
            <sz val="8"/>
            <rFont val="Tahoma"/>
            <family val="2"/>
          </rPr>
          <t xml:space="preserve">identifikace budovy
</t>
        </r>
        <r>
          <rPr>
            <sz val="8"/>
            <color indexed="10"/>
            <rFont val="Tahoma"/>
            <family val="2"/>
          </rPr>
          <t xml:space="preserve">
Povinný údaj</t>
        </r>
        <r>
          <rPr>
            <sz val="8"/>
            <rFont val="Tahoma"/>
            <family val="2"/>
          </rPr>
          <t xml:space="preserve">
Údaj se automaticky přenese z listu "strana 1".</t>
        </r>
      </text>
    </comment>
    <comment ref="B3" authorId="0">
      <text>
        <r>
          <rPr>
            <b/>
            <sz val="8"/>
            <rFont val="Tahoma"/>
            <family val="2"/>
          </rPr>
          <t xml:space="preserve">adresa budovy
</t>
        </r>
        <r>
          <rPr>
            <sz val="8"/>
            <color indexed="10"/>
            <rFont val="Tahoma"/>
            <family val="2"/>
          </rPr>
          <t xml:space="preserve">
Povinný údaj</t>
        </r>
        <r>
          <rPr>
            <sz val="8"/>
            <rFont val="Tahoma"/>
            <family val="2"/>
          </rPr>
          <t xml:space="preserve">
Údaje se automaticky přenesou z listu "strana 1".</t>
        </r>
      </text>
    </comment>
    <comment ref="B8" authorId="0">
      <text>
        <r>
          <rPr>
            <b/>
            <sz val="8"/>
            <rFont val="Tahoma"/>
            <family val="2"/>
          </rPr>
          <t>měřená část budovy</t>
        </r>
        <r>
          <rPr>
            <sz val="8"/>
            <rFont val="Tahoma"/>
            <family val="2"/>
          </rPr>
          <t xml:space="preserve">
</t>
        </r>
        <r>
          <rPr>
            <sz val="8"/>
            <color indexed="10"/>
            <rFont val="Tahoma"/>
            <family val="2"/>
          </rPr>
          <t>Poivnný údaj</t>
        </r>
        <r>
          <rPr>
            <sz val="8"/>
            <rFont val="Tahoma"/>
            <family val="2"/>
          </rPr>
          <t xml:space="preserve">
Vyplňte, která část budovy byla předmětem měření (např. celá budova, celý vytápěný prostor, obytné místnosti v 1.NP apod.).</t>
        </r>
      </text>
    </comment>
    <comment ref="D16" authorId="0">
      <text>
        <r>
          <rPr>
            <b/>
            <sz val="8"/>
            <rFont val="Tahoma"/>
            <family val="2"/>
          </rPr>
          <t>čistá podlahová plocha měřené části budovy</t>
        </r>
        <r>
          <rPr>
            <sz val="8"/>
            <rFont val="Tahoma"/>
            <family val="2"/>
          </rPr>
          <t xml:space="preserve">
</t>
        </r>
        <r>
          <rPr>
            <sz val="8"/>
            <color indexed="10"/>
            <rFont val="Tahoma"/>
            <family val="2"/>
          </rPr>
          <t>Povinný údaj</t>
        </r>
        <r>
          <rPr>
            <sz val="8"/>
            <rFont val="Tahoma"/>
            <family val="2"/>
          </rPr>
          <t xml:space="preserve">
Vyplňte podlahovou plochu měřené části budovy. Podlahová plocha musí být v souladu s ČSN EN ISO 9972 vypočítána  podle národních předpisů.</t>
        </r>
      </text>
    </comment>
    <comment ref="D17" authorId="0">
      <text>
        <r>
          <rPr>
            <b/>
            <sz val="8"/>
            <rFont val="Tahoma"/>
            <family val="2"/>
          </rPr>
          <t xml:space="preserve">vnitřní objem
</t>
        </r>
        <r>
          <rPr>
            <sz val="8"/>
            <rFont val="Tahoma"/>
            <family val="2"/>
          </rPr>
          <t xml:space="preserve">
</t>
        </r>
        <r>
          <rPr>
            <sz val="8"/>
            <color indexed="10"/>
            <rFont val="Tahoma"/>
            <family val="2"/>
          </rPr>
          <t>Povinný údaj</t>
        </r>
        <r>
          <rPr>
            <sz val="8"/>
            <rFont val="Tahoma"/>
            <family val="2"/>
          </rPr>
          <t xml:space="preserve">
Vyplňte vnitřní objem měřené části budovy.
S ohledem na účel testu a v souladu s čl. 6.1 ČSN EN ISO 9972 se vnitřní objem vypočítá postupem podle Metodického pokynu SFŽP jako objem vnitřního vzduchu z vnitřních rozměrů.
Z uvedené hodnoty objemu vzduchu bude vypočítána hodnota intenzity výměny vzduchu při 50 Pa, </t>
        </r>
        <r>
          <rPr>
            <i/>
            <sz val="8"/>
            <rFont val="Tahoma"/>
            <family val="2"/>
          </rPr>
          <t>n</t>
        </r>
        <r>
          <rPr>
            <sz val="6"/>
            <rFont val="Tahoma"/>
            <family val="2"/>
          </rPr>
          <t>50</t>
        </r>
        <r>
          <rPr>
            <sz val="8"/>
            <rFont val="Tahoma"/>
            <family val="2"/>
          </rPr>
          <t>.</t>
        </r>
      </text>
    </comment>
    <comment ref="B25" authorId="0">
      <text>
        <r>
          <rPr>
            <b/>
            <sz val="8"/>
            <rFont val="Tahoma"/>
            <family val="2"/>
          </rPr>
          <t>popis systému vytápění, větrání a chlazení</t>
        </r>
        <r>
          <rPr>
            <sz val="8"/>
            <rFont val="Tahoma"/>
            <family val="2"/>
          </rPr>
          <t xml:space="preserve">
</t>
        </r>
        <r>
          <rPr>
            <sz val="8"/>
            <color indexed="10"/>
            <rFont val="Tahoma"/>
            <family val="2"/>
          </rPr>
          <t>Poivnný údaj</t>
        </r>
        <r>
          <rPr>
            <sz val="8"/>
            <rFont val="Tahoma"/>
            <family val="2"/>
          </rPr>
          <t xml:space="preserve">
Stručně popište systém vytápění, větrání a popř. i klimatizace, kterými má být budova vybavena (např. teplovzdušné vytápění se zpětným získáváním tepla, zdroj tepla - el. topná spirála, doplňkové zdroje tepla - krbová kamna a solární kolektory).</t>
        </r>
      </text>
    </comment>
    <comment ref="A47" authorId="0">
      <text>
        <r>
          <rPr>
            <b/>
            <sz val="8"/>
            <rFont val="Tahoma"/>
            <family val="2"/>
          </rPr>
          <t xml:space="preserve">tabulka s podrobnými informacemi o stavu měřené části budovy v okamžiku měření
</t>
        </r>
        <r>
          <rPr>
            <sz val="8"/>
            <color indexed="10"/>
            <rFont val="Tahoma"/>
            <family val="2"/>
          </rPr>
          <t>Povinné údaje</t>
        </r>
        <r>
          <rPr>
            <b/>
            <sz val="8"/>
            <rFont val="Tahoma"/>
            <family val="2"/>
          </rPr>
          <t xml:space="preserve">
</t>
        </r>
        <r>
          <rPr>
            <sz val="8"/>
            <rFont val="Tahoma"/>
            <family val="2"/>
          </rPr>
          <t xml:space="preserve">
Pomocí rozbalovacích seznamů vyplňte informace o stavu měřené části budovy v okamžiku měření. V případě potřeby vyplňte doplňující informace do pole "komentář". 
Podrobné informace o přípravě jednotlivých součástí a prvků před měřením (s ohledem na zvolenou metodu měření) se vyplní v části "příprava před měřením" na straně 3. Požadavky na stav budovy v okamžiku měření, zejména pokud se jedná o měření před dokončením budovy jsou podrobně popsány v Metodickém pokynu SFŽP.</t>
        </r>
      </text>
    </comment>
    <comment ref="B47" authorId="0">
      <text>
        <r>
          <rPr>
            <b/>
            <sz val="8"/>
            <rFont val="Tahoma"/>
            <family val="2"/>
          </rPr>
          <t xml:space="preserve">je součást budovy v projektu plánována?
</t>
        </r>
        <r>
          <rPr>
            <sz val="8"/>
            <color indexed="10"/>
            <rFont val="Tahoma"/>
            <family val="2"/>
          </rPr>
          <t>Povinný údaj</t>
        </r>
        <r>
          <rPr>
            <b/>
            <sz val="8"/>
            <rFont val="Tahoma"/>
            <family val="2"/>
          </rPr>
          <t xml:space="preserve">
</t>
        </r>
        <r>
          <rPr>
            <sz val="8"/>
            <rFont val="Tahoma"/>
            <family val="2"/>
          </rPr>
          <t xml:space="preserve">
Pomocí rozbalovacího seznamu vyplňte pro každý prkaždou součást nebo prvek, zda má být podle projektové dokumentace v budově instalována či nikoli.</t>
        </r>
      </text>
    </comment>
    <comment ref="C47" authorId="0">
      <text>
        <r>
          <rPr>
            <b/>
            <sz val="8"/>
            <rFont val="Tahoma"/>
            <family val="2"/>
          </rPr>
          <t>byal součást budovy v okamžiku měření osazena?</t>
        </r>
        <r>
          <rPr>
            <sz val="8"/>
            <rFont val="Tahoma"/>
            <family val="2"/>
          </rPr>
          <t xml:space="preserve">
</t>
        </r>
        <r>
          <rPr>
            <sz val="8"/>
            <color indexed="10"/>
            <rFont val="Tahoma"/>
            <family val="2"/>
          </rPr>
          <t>Povinný údaj</t>
        </r>
        <r>
          <rPr>
            <sz val="8"/>
            <rFont val="Tahoma"/>
            <family val="2"/>
          </rPr>
          <t xml:space="preserve">
Pomocí rozbalovacího seznamu vyplňte pro každou součást budovy nebo prvek, zda skutečně byla v okamžiku měření v budově osazena.</t>
        </r>
      </text>
    </comment>
    <comment ref="D47" authorId="0">
      <text>
        <r>
          <rPr>
            <b/>
            <sz val="8"/>
            <rFont val="Tahoma"/>
            <family val="2"/>
          </rPr>
          <t>komentář ke stavu součásti budovy</t>
        </r>
        <r>
          <rPr>
            <sz val="8"/>
            <rFont val="Tahoma"/>
            <family val="2"/>
          </rPr>
          <t xml:space="preserve">
</t>
        </r>
        <r>
          <rPr>
            <sz val="8"/>
            <color indexed="10"/>
            <rFont val="Tahoma"/>
            <family val="2"/>
          </rPr>
          <t xml:space="preserve">
</t>
        </r>
        <r>
          <rPr>
            <sz val="8"/>
            <color indexed="62"/>
            <rFont val="Tahoma"/>
            <family val="2"/>
          </rPr>
          <t>Nepoviný údaj</t>
        </r>
        <r>
          <rPr>
            <sz val="8"/>
            <rFont val="Tahoma"/>
            <family val="2"/>
          </rPr>
          <t xml:space="preserve">
V případě potřeby uveďte doplňující informace.</t>
        </r>
      </text>
    </comment>
    <comment ref="B9" authorId="0">
      <text>
        <r>
          <rPr>
            <b/>
            <sz val="8"/>
            <rFont val="Tahoma"/>
            <family val="2"/>
          </rPr>
          <t>měřená část budovy</t>
        </r>
        <r>
          <rPr>
            <sz val="8"/>
            <rFont val="Tahoma"/>
            <family val="2"/>
          </rPr>
          <t xml:space="preserve">
</t>
        </r>
        <r>
          <rPr>
            <sz val="8"/>
            <color indexed="10"/>
            <rFont val="Tahoma"/>
            <family val="2"/>
          </rPr>
          <t>Poivnný údaj</t>
        </r>
        <r>
          <rPr>
            <sz val="8"/>
            <rFont val="Tahoma"/>
            <family val="2"/>
          </rPr>
          <t xml:space="preserve">
V případě nestandardní volby rozsahu měřené části budovy (zejména pokud je měřena jiná část budovy než vytápěný/větraný prostor) zdůvodněte vaši volbu.</t>
        </r>
      </text>
    </comment>
    <comment ref="B18" authorId="0">
      <text>
        <r>
          <rPr>
            <b/>
            <sz val="8"/>
            <rFont val="Tahoma"/>
            <family val="2"/>
          </rPr>
          <t xml:space="preserve">komentář k výpočtu vztažných hodnot
</t>
        </r>
        <r>
          <rPr>
            <sz val="8"/>
            <rFont val="Tahoma"/>
            <family val="2"/>
          </rPr>
          <t xml:space="preserve">
</t>
        </r>
        <r>
          <rPr>
            <sz val="8"/>
            <color indexed="10"/>
            <rFont val="Tahoma"/>
            <family val="2"/>
          </rPr>
          <t>Povinný údaj</t>
        </r>
        <r>
          <rPr>
            <sz val="8"/>
            <rFont val="Tahoma"/>
            <family val="2"/>
          </rPr>
          <t xml:space="preserve">
Uveďte případné odchylky od předepsaného postupu výpočtu vztažných hodnot a/nebo případná zjednodušení výpočtu.
</t>
        </r>
      </text>
    </comment>
    <comment ref="B32" authorId="0">
      <text>
        <r>
          <rPr>
            <b/>
            <sz val="8"/>
            <rFont val="Tahoma"/>
            <family val="2"/>
          </rPr>
          <t>okamžik měření</t>
        </r>
        <r>
          <rPr>
            <sz val="8"/>
            <rFont val="Tahoma"/>
            <family val="2"/>
          </rPr>
          <t xml:space="preserve">
</t>
        </r>
        <r>
          <rPr>
            <sz val="8"/>
            <color indexed="10"/>
            <rFont val="Tahoma"/>
            <family val="2"/>
          </rPr>
          <t xml:space="preserve">
Povinný údaj</t>
        </r>
        <r>
          <rPr>
            <sz val="8"/>
            <rFont val="Tahoma"/>
            <family val="2"/>
          </rPr>
          <t xml:space="preserve">
Z rozbalovacího seznamu vyberte okamžik měření. 
Měření průvzdušnosti obálky budovy pro účely Programu musí být realizováno až po úplném dokončení budovy. Připouští se, aby měření průvzdušnosti obálky budovy bylo realizováno i před úplným dokončením budovy, pokud stav budovy v okamžiku měření splňuje podmínky uvedené v Metodickém pokynu SFŽP.</t>
        </r>
      </text>
    </comment>
    <comment ref="B33" authorId="0">
      <text>
        <r>
          <rPr>
            <b/>
            <sz val="8"/>
            <rFont val="Tahoma"/>
            <family val="2"/>
          </rPr>
          <t>Okamžik měření - zdůvodnění, komentář</t>
        </r>
        <r>
          <rPr>
            <sz val="8"/>
            <rFont val="Tahoma"/>
            <family val="2"/>
          </rPr>
          <t xml:space="preserve">
</t>
        </r>
        <r>
          <rPr>
            <sz val="8"/>
            <color indexed="10"/>
            <rFont val="Tahoma"/>
            <family val="2"/>
          </rPr>
          <t>Povinný údaj</t>
        </r>
        <r>
          <rPr>
            <sz val="8"/>
            <rFont val="Tahoma"/>
            <family val="2"/>
          </rPr>
          <t xml:space="preserve">
V případě měření v průběhu výstavby (před dokončením budovy) se uvede zdůvodnění.
Je možné uvést doplňující údaje a vysvětlující poznámky ke stavu budovy v okamžiku měření. Především uveďte, které části budovy nebyly v okamžiku měření dokončené</t>
        </r>
      </text>
    </comment>
    <comment ref="B39" authorId="0">
      <text>
        <r>
          <rPr>
            <b/>
            <sz val="8"/>
            <rFont val="Tahoma"/>
            <family val="2"/>
          </rPr>
          <t>stav SVO v okamžiku měření</t>
        </r>
        <r>
          <rPr>
            <sz val="8"/>
            <rFont val="Tahoma"/>
            <family val="2"/>
          </rPr>
          <t xml:space="preserve">
</t>
        </r>
        <r>
          <rPr>
            <sz val="8"/>
            <color indexed="10"/>
            <rFont val="Tahoma"/>
            <family val="2"/>
          </rPr>
          <t xml:space="preserve">
Povinný údaj</t>
        </r>
        <r>
          <rPr>
            <sz val="8"/>
            <rFont val="Tahoma"/>
            <family val="2"/>
          </rPr>
          <t xml:space="preserve">
Z rozbalovacího seznamu vyberte satav SVO v okamžiku měření. 
Podle Metodického pokynu SFŽP musí být SVO V okamžiku měření  zcela dokončený, v konečném stavu, bez provizorních úprav. </t>
        </r>
      </text>
    </comment>
    <comment ref="B40" authorId="0">
      <text>
        <r>
          <rPr>
            <b/>
            <sz val="8"/>
            <rFont val="Tahoma"/>
            <family val="2"/>
          </rPr>
          <t>komentář ke stavu SVO</t>
        </r>
        <r>
          <rPr>
            <sz val="8"/>
            <rFont val="Tahoma"/>
            <family val="2"/>
          </rPr>
          <t xml:space="preserve">
</t>
        </r>
        <r>
          <rPr>
            <sz val="8"/>
            <color indexed="62"/>
            <rFont val="Tahoma"/>
            <family val="2"/>
          </rPr>
          <t xml:space="preserve">
Nepovinný údaj</t>
        </r>
        <r>
          <rPr>
            <sz val="8"/>
            <rFont val="Tahoma"/>
            <family val="2"/>
          </rPr>
          <t xml:space="preserve">
V případě potřeby uveďte poznámky ke stavu SVO v okamžiku měření</t>
        </r>
      </text>
    </comment>
    <comment ref="A49" authorId="0">
      <text>
        <r>
          <rPr>
            <b/>
            <sz val="8"/>
            <rFont val="Tahoma"/>
            <family val="2"/>
          </rPr>
          <t>prvky s vlivem na vzduchotěsnost</t>
        </r>
        <r>
          <rPr>
            <sz val="8"/>
            <rFont val="Tahoma"/>
            <family val="2"/>
          </rPr>
          <t xml:space="preserve">
Podrobnější údaje o těchto prvcích a požadavky na jejich stav v okamžiku měření naleznete v Metodickém pokynu SFŽP. Podrobnější informace se uvedou v části "příprava budovy před měřením" na straně 3.</t>
        </r>
      </text>
    </comment>
    <comment ref="A50" authorId="0">
      <text>
        <r>
          <rPr>
            <b/>
            <sz val="8"/>
            <rFont val="Tahoma"/>
            <family val="2"/>
          </rPr>
          <t>rozvody instalací s vlivem na vzduchotěsnost</t>
        </r>
        <r>
          <rPr>
            <sz val="8"/>
            <rFont val="Tahoma"/>
            <family val="2"/>
          </rPr>
          <t xml:space="preserve">
Podrobnější údaje o rozvodech instalací a jejich součástech, které mají vliv na vzduchotěsnost a požadavky na jejich stav v okamžiku měření naleznete v Metodickém pokynu SFŽP. Podrobnější informace se uvedou v části "příprava budovy před měřením" na straně 3.</t>
        </r>
      </text>
    </comment>
  </commentList>
</comments>
</file>

<file path=xl/comments4.xml><?xml version="1.0" encoding="utf-8"?>
<comments xmlns="http://schemas.openxmlformats.org/spreadsheetml/2006/main">
  <authors>
    <author>Jiří Novák</author>
  </authors>
  <commentList>
    <comment ref="B2" authorId="0">
      <text>
        <r>
          <rPr>
            <b/>
            <sz val="8"/>
            <rFont val="Tahoma"/>
            <family val="2"/>
          </rPr>
          <t xml:space="preserve">identifikace budovy
</t>
        </r>
        <r>
          <rPr>
            <sz val="8"/>
            <color indexed="10"/>
            <rFont val="Tahoma"/>
            <family val="2"/>
          </rPr>
          <t xml:space="preserve">
Povinný údaj</t>
        </r>
        <r>
          <rPr>
            <sz val="8"/>
            <rFont val="Tahoma"/>
            <family val="2"/>
          </rPr>
          <t xml:space="preserve">
Údaj se automaticky přenese z listu "strana 1".</t>
        </r>
      </text>
    </comment>
    <comment ref="B3" authorId="0">
      <text>
        <r>
          <rPr>
            <b/>
            <sz val="8"/>
            <rFont val="Tahoma"/>
            <family val="2"/>
          </rPr>
          <t xml:space="preserve">adresa budovy
</t>
        </r>
        <r>
          <rPr>
            <sz val="8"/>
            <color indexed="10"/>
            <rFont val="Tahoma"/>
            <family val="2"/>
          </rPr>
          <t xml:space="preserve">
Povinný údaj</t>
        </r>
        <r>
          <rPr>
            <sz val="8"/>
            <rFont val="Tahoma"/>
            <family val="2"/>
          </rPr>
          <t xml:space="preserve">
Údaje se automaticky přenesou z listu "strana 1".</t>
        </r>
      </text>
    </comment>
    <comment ref="B8" authorId="0">
      <text>
        <r>
          <rPr>
            <b/>
            <sz val="8"/>
            <rFont val="Tahoma"/>
            <family val="2"/>
          </rPr>
          <t>metoda měření podle ČSN EN ISO 9972</t>
        </r>
        <r>
          <rPr>
            <sz val="8"/>
            <rFont val="Tahoma"/>
            <family val="2"/>
          </rPr>
          <t xml:space="preserve">
</t>
        </r>
        <r>
          <rPr>
            <sz val="8"/>
            <color indexed="10"/>
            <rFont val="Tahoma"/>
            <family val="2"/>
          </rPr>
          <t>Povinný údaj</t>
        </r>
        <r>
          <rPr>
            <sz val="8"/>
            <rFont val="Tahoma"/>
            <family val="2"/>
          </rPr>
          <t xml:space="preserve">
Test průvzdušnosti v rámci Programu se chápe jako zkouška pro zvláštní účel, kterým je kontrola splnění požadavků na průvzdušnost předepsaných programem. Pro přípravu budovy před testem se proto použije meoda 3 podle ČSN EN ISO 9972 (zkouška pro zvláštní účel). Předpisem, který stanovuje pravidla pro přípravu budovy je Metodický pokyn SFŽP. Příprava budovy tedy musí odpovídat pravidlům uvedeným v Metodického pokynu SFŽP.  
Protože metoda přípravy budovy před testem je předepsána Metodickým pokynem, nelze tuto buňku měnit.
Případné odchylky od postupů předepsaných v Metodickém pokynu SFŽP uveďte v následujícím poli. Pro podrobný popis přípravy budovy před měřením použijte níže uvedenou tabulku s výpisem jednotlivých prvků v obálce budovy.</t>
        </r>
      </text>
    </comment>
    <comment ref="B9" authorId="0">
      <text>
        <r>
          <rPr>
            <b/>
            <sz val="8"/>
            <rFont val="Tahoma"/>
            <family val="2"/>
          </rPr>
          <t xml:space="preserve">odchylky od zvolené metody měření
</t>
        </r>
        <r>
          <rPr>
            <sz val="8"/>
            <rFont val="Tahoma"/>
            <family val="2"/>
          </rPr>
          <t xml:space="preserve">
</t>
        </r>
        <r>
          <rPr>
            <sz val="8"/>
            <color indexed="10"/>
            <rFont val="Tahoma"/>
            <family val="2"/>
          </rPr>
          <t>Povinný údaj</t>
        </r>
        <r>
          <rPr>
            <sz val="8"/>
            <rFont val="Tahoma"/>
            <family val="2"/>
          </rPr>
          <t xml:space="preserve">
Pokud příprava budovy před měřením neodpovídala zcela pravidlům uvedeným v Metodickém pokynu SFŽP, uveďte odchylky od předepsaného postupu. V opačném případě vyplňte "bez odchylek".</t>
        </r>
      </text>
    </comment>
    <comment ref="A18" authorId="0">
      <text>
        <r>
          <rPr>
            <b/>
            <sz val="8"/>
            <rFont val="Tahoma"/>
            <family val="2"/>
          </rPr>
          <t xml:space="preserve">tabulka s podrobnými informacemi o způsobu přípravy budovy před měřením
</t>
        </r>
        <r>
          <rPr>
            <sz val="8"/>
            <color indexed="10"/>
            <rFont val="Tahoma"/>
            <family val="2"/>
          </rPr>
          <t>Povinné údaje</t>
        </r>
        <r>
          <rPr>
            <b/>
            <sz val="8"/>
            <rFont val="Tahoma"/>
            <family val="2"/>
          </rPr>
          <t xml:space="preserve">
</t>
        </r>
        <r>
          <rPr>
            <sz val="8"/>
            <rFont val="Tahoma"/>
            <family val="2"/>
          </rPr>
          <t xml:space="preserve">
V souladu s ČSN EN ISO 9972 musí být v protokolu o měření průvzdušnosti uvedeno, jakým způsobem byly před měřením připraveny jednotlivé prvky v obálce budovy (otvory, zařízení apod.), jejichž přítomnost může mít vliv na průvzdušnost budovy. Pro účely Programu je potřeba uvést i některé další doplňující informace. 
Požadavky na přípravu budovy před měřením (metoda 3 podle ČSN EN ISO 9972) jsou podrobně popsány v Metodickém pokynu SFŽP.
Pomocí rozbalovacích seznamů vyplňte informace o způsobu přípravy jednotlivých prvků obálky budovy před měřením průvzdušnosti. Do pole "komentář" vplňte prostředky použité pro dočasné utěsnění otvorů (povinná informace podle ČSN EN ISO 9972), případně jiné doplňující informace.
Pokud jsou součástí obálky budovy i jiné prvky, které nejsou uvedené v tabulce, doplňte informace o těchto prvcích do pole "další prvky:".</t>
        </r>
      </text>
    </comment>
    <comment ref="B18" authorId="0">
      <text>
        <r>
          <rPr>
            <b/>
            <sz val="8"/>
            <rFont val="Tahoma"/>
            <family val="2"/>
          </rPr>
          <t xml:space="preserve">je prvek v projektu plánován?
</t>
        </r>
        <r>
          <rPr>
            <sz val="8"/>
            <color indexed="10"/>
            <rFont val="Tahoma"/>
            <family val="2"/>
          </rPr>
          <t>Povinný údaj</t>
        </r>
        <r>
          <rPr>
            <b/>
            <sz val="8"/>
            <rFont val="Tahoma"/>
            <family val="2"/>
          </rPr>
          <t xml:space="preserve">
</t>
        </r>
        <r>
          <rPr>
            <sz val="8"/>
            <rFont val="Tahoma"/>
            <family val="2"/>
          </rPr>
          <t xml:space="preserve">
Pomocí rozbalovacího seznamu vyplňte pro každý prvek, zda má být podle projektové dokumentace v budově instalován či nikoli.</t>
        </r>
      </text>
    </comment>
    <comment ref="C18" authorId="0">
      <text>
        <r>
          <rPr>
            <b/>
            <sz val="8"/>
            <rFont val="Tahoma"/>
            <family val="2"/>
          </rPr>
          <t>byl prvek v okamžiku měření nainstalován?</t>
        </r>
        <r>
          <rPr>
            <sz val="8"/>
            <rFont val="Tahoma"/>
            <family val="2"/>
          </rPr>
          <t xml:space="preserve">
</t>
        </r>
        <r>
          <rPr>
            <sz val="8"/>
            <color indexed="10"/>
            <rFont val="Tahoma"/>
            <family val="2"/>
          </rPr>
          <t>Povinný údaj</t>
        </r>
        <r>
          <rPr>
            <sz val="8"/>
            <rFont val="Tahoma"/>
            <family val="2"/>
          </rPr>
          <t xml:space="preserve">
Pomocí rozbalovacího seznamu vyplňte pro každý prvek, zda skutečně byl v okamžiku měření v budově instalován.</t>
        </r>
      </text>
    </comment>
    <comment ref="E18" authorId="0">
      <text>
        <r>
          <rPr>
            <b/>
            <sz val="8"/>
            <rFont val="Tahoma"/>
            <family val="2"/>
          </rPr>
          <t xml:space="preserve">způsob přípravy prvku před měřením
</t>
        </r>
        <r>
          <rPr>
            <sz val="8"/>
            <color indexed="10"/>
            <rFont val="Tahoma"/>
            <family val="2"/>
          </rPr>
          <t>Povinný údaj</t>
        </r>
        <r>
          <rPr>
            <b/>
            <sz val="8"/>
            <rFont val="Tahoma"/>
            <family val="2"/>
          </rPr>
          <t xml:space="preserve">
</t>
        </r>
        <r>
          <rPr>
            <sz val="8"/>
            <rFont val="Tahoma"/>
            <family val="2"/>
          </rPr>
          <t>Pomocí rozbalovacího seznamu vyplňte, jakým způsobem byl prvek připraven pro účely měření průvzdušnosti.
Pravidla postupu přípravy jednotlivých prvků v závislosti na zvolené metodě měření (A nebo B) jsou podrobně popsána v ČSN EN 13829. Pokud budou vyhlášena, je potřeba se řídit také doplňujícími pravidly programu Zelená úsporám.</t>
        </r>
      </text>
    </comment>
    <comment ref="F18" authorId="0">
      <text>
        <r>
          <rPr>
            <b/>
            <sz val="8"/>
            <rFont val="Tahoma"/>
            <family val="2"/>
          </rPr>
          <t>komentář ke způsobu přípravy prvku</t>
        </r>
        <r>
          <rPr>
            <sz val="8"/>
            <rFont val="Tahoma"/>
            <family val="2"/>
          </rPr>
          <t xml:space="preserve">
</t>
        </r>
        <r>
          <rPr>
            <sz val="8"/>
            <color indexed="10"/>
            <rFont val="Tahoma"/>
            <family val="2"/>
          </rPr>
          <t xml:space="preserve">
Povinný údaj v případě utěsněných prvků, </t>
        </r>
        <r>
          <rPr>
            <sz val="8"/>
            <color indexed="62"/>
            <rFont val="Tahoma"/>
            <family val="2"/>
          </rPr>
          <t>v ostatních případech nepoviný</t>
        </r>
        <r>
          <rPr>
            <sz val="8"/>
            <rFont val="Tahoma"/>
            <family val="2"/>
          </rPr>
          <t xml:space="preserve">
V případě potřeby uveďte doplňující informace, např. prostředek, jakým byl daný prvek utěsněn (povinný úaj podle ČSN EN ISO 9972) nebo odchylky od postupu předepsaného v Metodickém pokynu SFŽP.</t>
        </r>
      </text>
    </comment>
    <comment ref="A44" authorId="0">
      <text>
        <r>
          <rPr>
            <b/>
            <sz val="8"/>
            <rFont val="Tahoma"/>
            <family val="2"/>
          </rPr>
          <t xml:space="preserve">informace o přípravě dalších, výše neuvedených, prvcích v obálce budovy
</t>
        </r>
        <r>
          <rPr>
            <sz val="8"/>
            <color indexed="10"/>
            <rFont val="Tahoma"/>
            <family val="2"/>
          </rPr>
          <t>Povinné údaje</t>
        </r>
        <r>
          <rPr>
            <b/>
            <sz val="8"/>
            <rFont val="Tahoma"/>
            <family val="2"/>
          </rPr>
          <t xml:space="preserve">
</t>
        </r>
        <r>
          <rPr>
            <sz val="8"/>
            <rFont val="Tahoma"/>
            <family val="2"/>
          </rPr>
          <t xml:space="preserve">
Pokud jsou v obálce budovy přítomné další prvky, které nejsou uvedeny v horní části tabulky a které by mohly mít vliv na průvzdušnost obálky budovy, je potřeba uvést informace o jejich  přípravě před měřením v této části tabulky. 
Informace se vyplní, podobně jako v případě předchozích prvků, pomocí rozbalovacích seznamů. V případě potřeby vyplňte doplňující informace do pole "komentář".</t>
        </r>
      </text>
    </comment>
    <comment ref="D18" authorId="0">
      <text>
        <r>
          <rPr>
            <b/>
            <sz val="8"/>
            <rFont val="Tahoma"/>
            <family val="2"/>
          </rPr>
          <t>je průtok vzduchu tímto prvkem započítán do tepelných ztrát větráním?</t>
        </r>
        <r>
          <rPr>
            <sz val="8"/>
            <rFont val="Tahoma"/>
            <family val="2"/>
          </rPr>
          <t xml:space="preserve">
</t>
        </r>
        <r>
          <rPr>
            <sz val="8"/>
            <color indexed="10"/>
            <rFont val="Tahoma"/>
            <family val="2"/>
          </rPr>
          <t xml:space="preserve">
Povinný údaj</t>
        </r>
        <r>
          <rPr>
            <sz val="8"/>
            <rFont val="Tahoma"/>
            <family val="2"/>
          </rPr>
          <t xml:space="preserve">
Pomocí rozbalovacího seznamu vyplňte pro každý prvek, zda byl průtok vzduchu tímto prvkem započítán do tepelných ztrát větráním.
Prvky, u kterých byl průtok vzduchu do tepelné ztráty větráním započítán, se mají v souladu s Metodickým pokynem SFŽP utěsnit. Podrobnosti jsou uvedeny v Metodickém pokynu.</t>
        </r>
      </text>
    </comment>
    <comment ref="D19"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E19"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D20"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1"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2"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3"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4"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5"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6"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29"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0"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1"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2"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3"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Tento prvek není primárně určen pro přívod čerstvého, větracího vzduchu do budovy. Průtok vzduchu tímto prvkem je chápán jako infiltrace nad rámec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9"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Průtok vzduchu tímto prvkem se obvykle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40"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Průtok vzduchu tímto prvkem se obvykle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E39" authorId="0">
      <text>
        <r>
          <rPr>
            <b/>
            <sz val="8"/>
            <rFont val="Tahoma"/>
            <family val="2"/>
          </rPr>
          <t>způsob přípravy prvku před měřením</t>
        </r>
        <r>
          <rPr>
            <sz val="8"/>
            <rFont val="Tahoma"/>
            <family val="2"/>
          </rPr>
          <t xml:space="preserve">
</t>
        </r>
        <r>
          <rPr>
            <sz val="8"/>
            <color indexed="10"/>
            <rFont val="Tahoma"/>
            <family val="2"/>
          </rPr>
          <t xml:space="preserve">
Povinný údaj</t>
        </r>
        <r>
          <rPr>
            <sz val="8"/>
            <rFont val="Tahoma"/>
            <family val="2"/>
          </rPr>
          <t xml:space="preserve">
Průtok vzduchu tímto prvkem se obvykle nezapočítává do objemového toku větracího vzduchu, který se dosazuje do výpočtu tepelné ztráty větráním podle Metodického pokynu k upřesnění výpočetních postupů a okrajových podmínek.</t>
        </r>
        <r>
          <rPr>
            <b/>
            <sz val="8"/>
            <rFont val="Tahoma"/>
            <family val="2"/>
          </rPr>
          <t xml:space="preserve"> 
V běžných případech tedy má být tento prvek ponechán bez úprav!</t>
        </r>
      </text>
    </comment>
    <comment ref="E40" authorId="0">
      <text>
        <r>
          <rPr>
            <b/>
            <sz val="8"/>
            <rFont val="Tahoma"/>
            <family val="2"/>
          </rPr>
          <t>způsob přípravy prvku před měřením</t>
        </r>
        <r>
          <rPr>
            <sz val="8"/>
            <rFont val="Tahoma"/>
            <family val="2"/>
          </rPr>
          <t xml:space="preserve">
</t>
        </r>
        <r>
          <rPr>
            <sz val="8"/>
            <color indexed="10"/>
            <rFont val="Tahoma"/>
            <family val="2"/>
          </rPr>
          <t xml:space="preserve">
Povinný údaj</t>
        </r>
        <r>
          <rPr>
            <sz val="8"/>
            <rFont val="Tahoma"/>
            <family val="2"/>
          </rPr>
          <t xml:space="preserve">
Průtok vzduchu tímto prvkem se obvykle nezapočítává do objemového toku větracího vzduchu, který se dosazuje do výpočtu tepelné ztráty větráním podle Metodického pokynu k upřesnění výpočetních postupů a okrajových podmínek.</t>
        </r>
        <r>
          <rPr>
            <b/>
            <sz val="8"/>
            <rFont val="Tahoma"/>
            <family val="2"/>
          </rPr>
          <t xml:space="preserve"> 
V běžných případech tedy má být tento prvek ponechán bez úprav!</t>
        </r>
      </text>
    </comment>
    <comment ref="E20"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E21"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ponechat bez úprav (viz Metodický pokyn - pravidla pro měření průvzdušnosti obálky budovy).</t>
        </r>
      </text>
    </comment>
    <comment ref="E22"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Způsob přípravy závisí na typu chráničky. Podrobnosti jsou uvedeny v  Metodickém pokynu - pravidla pro měření průvzdušnosti obálky budovy.</t>
        </r>
      </text>
    </comment>
    <comment ref="E23"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E24"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ponechat bez úprav (viz Metodický pokyn - pravidla pro měření průvzdušnosti obálky budovy).</t>
        </r>
      </text>
    </comment>
    <comment ref="E25"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ponechat bez úprav (viz Metodický pokyn - pravidla pro měření průvzdušnosti obálky budovy).</t>
        </r>
      </text>
    </comment>
    <comment ref="E26"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E27"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Tyto prvky jsou při měření po úplném dokončení budovy utěsněny (zápachové uzávěry na kanalizačním potrubí jsou zalité vodou, ostatní potrubí je uzavřeno uzavíracími ventily. 
Při měření před úplným dokončením budovy je možné tyto prvky provizorně utěsnit (viz Metodický pokyn - pravidla pro měření průvzdušnosti obálky budovy).</t>
        </r>
      </text>
    </comment>
    <comment ref="E29"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před měřením uzavře, pokud je vybaven uzavíracím zařízením, nebo se ponechá bez úprav  (viz Metodický pokyn - pravidla pro měření průvzdušnosti obálky budovy).</t>
        </r>
      </text>
    </comment>
    <comment ref="E30"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před měřením uzavře, pokud je vybaven uzavíracím zařízením, nebo se ponechá bez úprav  (viz Metodický pokyn - pravidla pro měření průvzdušnosti obálky budovy).</t>
        </r>
      </text>
    </comment>
    <comment ref="E31"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před měřením uzavře, pokud je vybaven uzavíracím zařízením, nebo se ponechá bez úprav  (viz Metodický pokyn - pravidla pro měření průvzdušnosti obálky budovy).</t>
        </r>
      </text>
    </comment>
    <comment ref="E32"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před měřením uzavře, pokud je vybaven uzavíracím zařízením, nebo se ponechá bez úprav  (viz Metodický pokyn - pravidla pro měření průvzdušnosti obálky budovy).</t>
        </r>
      </text>
    </comment>
    <comment ref="E33"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před měřením uzavře, pokud je vybaven uzavíracím zařízením, nebo se ponechá bez úprav  (viz Metodický pokyn - pravidla pro měření průvzdušnosti obálky budovy).</t>
        </r>
      </text>
    </comment>
    <comment ref="E28"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Tyto prvky jsou při měření po úplném dokončení budovy utěsněny (zápachové uzávěry na kanalizačním potrubí jsou zalité vodou, ostatní potrubí je uzavřeno uzavíracími ventily. 
Při měření před úplným dokončením budovy je možné tyto prvky provizorně utěsnit (viz Metodický pokyn - pravidla pro měření průvzdušnosti obálky budovy).</t>
        </r>
      </text>
    </comment>
    <comment ref="E34"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E35"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Tento prvek se má před měřením uzavřít (viz Metodický pokyn - pravidla pro měření průvzdušnosti obálky budovy).</t>
        </r>
      </text>
    </comment>
    <comment ref="D34"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5"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6"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7"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38"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E36"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U budov vybavených mechanickým větracím systémem se má tento prvek před měřením utěsnit (viz Metodický pokyn - pravidla pro měření průvzdušnosti obálky budovy).</t>
        </r>
      </text>
    </comment>
    <comment ref="E37"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U budov vybavených mechanickým větracím systémem se má tento prvek před měřením utěsnit (viz Metodický pokyn - pravidla pro měření průvzdušnosti obálky budovy).</t>
        </r>
      </text>
    </comment>
    <comment ref="E38"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U budov vybavených mechanickým větracím systémem se má tento prvek před měřením utěsnit (viz Metodický pokyn - pravidla pro měření průvzdušnosti obálky budovy).</t>
        </r>
      </text>
    </comment>
    <comment ref="D41"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42"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D43" authorId="0">
      <text>
        <r>
          <rPr>
            <b/>
            <sz val="8"/>
            <rFont val="Tahoma"/>
            <family val="2"/>
          </rPr>
          <t xml:space="preserve">průtok vzduchu prvkem a způsob jeho započítání do tepelné ztráty větráním
</t>
        </r>
        <r>
          <rPr>
            <sz val="8"/>
            <color indexed="10"/>
            <rFont val="Tahoma"/>
            <family val="2"/>
          </rPr>
          <t xml:space="preserve">
Povinný údaj</t>
        </r>
        <r>
          <rPr>
            <b/>
            <sz val="8"/>
            <rFont val="Tahoma"/>
            <family val="2"/>
          </rPr>
          <t xml:space="preserve">
</t>
        </r>
        <r>
          <rPr>
            <sz val="8"/>
            <rFont val="Tahoma"/>
            <family val="2"/>
          </rPr>
          <t xml:space="preserve">
V případě budov vybavených mechanickým větracím systémem se průtok vzduchu tímto prvkem nezapočítává do objemového toku větracího vzduchu, který se dosazuje do výpočtu tepelné ztráty větráním podle Metodického pokynu k upřesnění výpočetních postupů a okrajových podmínek. Tomu má odpovídat i příprava prvku před měřením (viz Metodický pokyn - Pravidla pro měření průvzdušnosti obálky budovy).</t>
        </r>
      </text>
    </comment>
    <comment ref="E41"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V případě budov vybavených mechanickým větracím systémem se tento prvek před měřením uzavře, pokud je vybaven uzavíracím zařízením, nebo se ponechá bez úprav  (viz Metodický pokyn - pravidla pro měření průvzdušnosti obálky budovy).</t>
        </r>
      </text>
    </comment>
    <comment ref="E42"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V případě budov vybavených mechanickým větracím systémem se tento prvek před měřením uzavře, pokud je vybaven uzavíracím zařízením, nebo se ponechá bez úprav  (viz Metodický pokyn - pravidla pro měření průvzdušnosti obálky budovy).</t>
        </r>
      </text>
    </comment>
    <comment ref="E43" authorId="0">
      <text>
        <r>
          <rPr>
            <b/>
            <sz val="8"/>
            <rFont val="Tahoma"/>
            <family val="2"/>
          </rPr>
          <t>způsob přípravy prvku před měřením</t>
        </r>
        <r>
          <rPr>
            <sz val="8"/>
            <rFont val="Tahoma"/>
            <family val="2"/>
          </rPr>
          <t xml:space="preserve">
</t>
        </r>
        <r>
          <rPr>
            <sz val="8"/>
            <color indexed="10"/>
            <rFont val="Tahoma"/>
            <family val="2"/>
          </rPr>
          <t>Povinný údaj</t>
        </r>
        <r>
          <rPr>
            <sz val="8"/>
            <rFont val="Tahoma"/>
            <family val="2"/>
          </rPr>
          <t xml:space="preserve">
V případě budov vybavených mechanickým větracím systémem se tento prvek před měřením uzavře, pokud je vybaven uzavíracím zařízením, nebo se ponechá bez úprav  (viz Metodický pokyn - pravidla pro měření průvzdušnosti obálky budovy).</t>
        </r>
      </text>
    </comment>
    <comment ref="B15" authorId="0">
      <text>
        <r>
          <rPr>
            <b/>
            <sz val="8"/>
            <rFont val="Tahoma"/>
            <family val="2"/>
          </rPr>
          <t xml:space="preserve">poloha prostředků pro dočasné utěanickéhsnění otvorů systému mechanického větrání
</t>
        </r>
        <r>
          <rPr>
            <sz val="8"/>
            <rFont val="Tahoma"/>
            <family val="2"/>
          </rPr>
          <t xml:space="preserve">
</t>
        </r>
        <r>
          <rPr>
            <sz val="8"/>
            <color indexed="10"/>
            <rFont val="Tahoma"/>
            <family val="2"/>
          </rPr>
          <t>Povinný údaj</t>
        </r>
        <r>
          <rPr>
            <sz val="8"/>
            <rFont val="Tahoma"/>
            <family val="2"/>
          </rPr>
          <t xml:space="preserve">
Pokud se v rámci přípravy před měřením utěsňovaly otvory systému mechanického větrání, uveďte (v souladu s čl. 5.2.3 ČSN EN ISO 9972) polohu a případně i popis použitých těsnicích prostředků. 
Např.: Nasávací otvor VZtT potrubí na fasádě utěsněn balónkem nebo výfukové VZT potrubí utěsněno ve VZT jednotce lep. páskou.
</t>
        </r>
      </text>
    </comment>
  </commentList>
</comments>
</file>

<file path=xl/comments5.xml><?xml version="1.0" encoding="utf-8"?>
<comments xmlns="http://schemas.openxmlformats.org/spreadsheetml/2006/main">
  <authors>
    <author>Jiří Novák</author>
    <author>IGBEU</author>
  </authors>
  <commentList>
    <comment ref="D2" authorId="0">
      <text>
        <r>
          <rPr>
            <b/>
            <sz val="8"/>
            <rFont val="Tahoma"/>
            <family val="2"/>
          </rPr>
          <t xml:space="preserve">identifikace budovy
</t>
        </r>
        <r>
          <rPr>
            <sz val="8"/>
            <color indexed="10"/>
            <rFont val="Tahoma"/>
            <family val="2"/>
          </rPr>
          <t xml:space="preserve">
Povinný údaj</t>
        </r>
        <r>
          <rPr>
            <sz val="8"/>
            <rFont val="Tahoma"/>
            <family val="2"/>
          </rPr>
          <t xml:space="preserve">
Údaj se automaticky přenese z listu "strana 1".</t>
        </r>
      </text>
    </comment>
    <comment ref="D3" authorId="0">
      <text>
        <r>
          <rPr>
            <b/>
            <sz val="8"/>
            <rFont val="Tahoma"/>
            <family val="2"/>
          </rPr>
          <t xml:space="preserve">adresa budovy
</t>
        </r>
        <r>
          <rPr>
            <sz val="8"/>
            <color indexed="10"/>
            <rFont val="Tahoma"/>
            <family val="2"/>
          </rPr>
          <t xml:space="preserve">
Povinný údaj</t>
        </r>
        <r>
          <rPr>
            <sz val="8"/>
            <rFont val="Tahoma"/>
            <family val="2"/>
          </rPr>
          <t xml:space="preserve">
Údaje se automaticky přenesou z listu "strana 1".</t>
        </r>
      </text>
    </comment>
    <comment ref="D8" authorId="0">
      <text>
        <r>
          <rPr>
            <b/>
            <sz val="8"/>
            <rFont val="Tahoma"/>
            <family val="2"/>
          </rPr>
          <t xml:space="preserve">datum měření průvzdušnosti
</t>
        </r>
        <r>
          <rPr>
            <sz val="8"/>
            <color indexed="10"/>
            <rFont val="Tahoma"/>
            <family val="2"/>
          </rPr>
          <t xml:space="preserve">
Povinný údaj</t>
        </r>
        <r>
          <rPr>
            <sz val="8"/>
            <rFont val="Tahoma"/>
            <family val="2"/>
          </rPr>
          <t xml:space="preserve">
Údaj se automaticky přenese z listu "strana 1".</t>
        </r>
      </text>
    </comment>
    <comment ref="F9" authorId="0">
      <text>
        <r>
          <rPr>
            <b/>
            <sz val="8"/>
            <rFont val="Tahoma"/>
            <family val="2"/>
          </rPr>
          <t>vnitřní teplota</t>
        </r>
        <r>
          <rPr>
            <sz val="8"/>
            <rFont val="Tahoma"/>
            <family val="2"/>
          </rPr>
          <t xml:space="preserve">
</t>
        </r>
        <r>
          <rPr>
            <sz val="8"/>
            <color indexed="10"/>
            <rFont val="Tahoma"/>
            <family val="2"/>
          </rPr>
          <t>Povinný údaj</t>
        </r>
        <r>
          <rPr>
            <sz val="8"/>
            <rFont val="Tahoma"/>
            <family val="2"/>
          </rPr>
          <t xml:space="preserve">
Vyplňte teplotu vnitřního vzduchu během měření změřenou postupem podle ČSN EN ISO 9972. Uveďte stejnou hodnotu, jaká byla použita pro vyhodnocení výsledku měření.</t>
        </r>
      </text>
    </comment>
    <comment ref="F10" authorId="0">
      <text>
        <r>
          <rPr>
            <b/>
            <sz val="8"/>
            <rFont val="Tahoma"/>
            <family val="2"/>
          </rPr>
          <t>venkoví teplota</t>
        </r>
        <r>
          <rPr>
            <sz val="8"/>
            <rFont val="Tahoma"/>
            <family val="2"/>
          </rPr>
          <t xml:space="preserve">
</t>
        </r>
        <r>
          <rPr>
            <sz val="8"/>
            <color indexed="10"/>
            <rFont val="Tahoma"/>
            <family val="2"/>
          </rPr>
          <t>Povinný údaj</t>
        </r>
        <r>
          <rPr>
            <sz val="8"/>
            <rFont val="Tahoma"/>
            <family val="2"/>
          </rPr>
          <t xml:space="preserve">
Vyplňte teplotu venkovního vzduchu během měření změřenou postupem podle ČSN EN ISO 9972. Uveďte stejnou hodnotu, jaká byla použita pro vyhodnocení výsledku měření.</t>
        </r>
      </text>
    </comment>
    <comment ref="F12" authorId="0">
      <text>
        <r>
          <rPr>
            <b/>
            <sz val="8"/>
            <rFont val="Tahoma"/>
            <family val="2"/>
          </rPr>
          <t>barometrický tlak</t>
        </r>
        <r>
          <rPr>
            <sz val="8"/>
            <rFont val="Tahoma"/>
            <family val="2"/>
          </rPr>
          <t xml:space="preserve">
</t>
        </r>
        <r>
          <rPr>
            <sz val="8"/>
            <color indexed="62"/>
            <rFont val="Tahoma"/>
            <family val="2"/>
          </rPr>
          <t>Nepovinný údaj</t>
        </r>
        <r>
          <rPr>
            <sz val="8"/>
            <rFont val="Tahoma"/>
            <family val="2"/>
          </rPr>
          <t xml:space="preserve">
Hodnota barometrického tlaku se uvede pouze pokud byla použita ve výpočtu hustoty vzduchu. Podle kap. 6.2 ČSN EN ISO 9972 může být hodnota barometrického tlaku změřena na místě v okamžiku měření průvzdušnosti nebo dopočítána z nadmořské výšky. Pokud byl při vyhodnocování výsledků vliv barometrického tlaku na hustotu vzduchu zanedbán, ponechá se buňka prázdná.</t>
        </r>
      </text>
    </comment>
    <comment ref="A14" authorId="1">
      <text>
        <r>
          <rPr>
            <b/>
            <sz val="8"/>
            <rFont val="Tahoma"/>
            <family val="2"/>
          </rPr>
          <t xml:space="preserve">přirozený tlakový rozdíl
</t>
        </r>
        <r>
          <rPr>
            <sz val="8"/>
            <color indexed="10"/>
            <rFont val="Tahoma"/>
            <family val="2"/>
          </rPr>
          <t>Povinné údaje</t>
        </r>
        <r>
          <rPr>
            <b/>
            <sz val="8"/>
            <rFont val="Tahoma"/>
            <family val="2"/>
          </rPr>
          <t xml:space="preserve">
</t>
        </r>
        <r>
          <rPr>
            <b/>
            <sz val="8"/>
            <color indexed="12"/>
            <rFont val="Tahoma"/>
            <family val="2"/>
          </rPr>
          <t xml:space="preserve">
</t>
        </r>
        <r>
          <rPr>
            <sz val="8"/>
            <rFont val="Tahoma"/>
            <family val="2"/>
          </rPr>
          <t>Jedná se o přirozený rozdíl tlaku vzduchu mezi vnitřním a venkovním prostředím budovy, vyvolaný účinkem větru a rozdílu vnitřní a venkovní teploty nezávisle na činnosti měřicího zařízení. V ČSN EN ISO 9972 se používá označení "tlakový rozdíl při nulovém objemovém toku vzduchu" (míněn nulový průtok vzduchu ventilátorem měřicího zařízení).</t>
        </r>
        <r>
          <rPr>
            <b/>
            <sz val="8"/>
            <color indexed="12"/>
            <rFont val="Tahoma"/>
            <family val="2"/>
          </rPr>
          <t xml:space="preserve">
</t>
        </r>
        <r>
          <rPr>
            <sz val="8"/>
            <rFont val="Tahoma"/>
            <family val="2"/>
          </rPr>
          <t xml:space="preserve">
Přirozený tlakový rozdíl se měří před a po každém měření a jeho výsledky se použijí při vyhodnocení výsledku testu pro opravu naměřených údajů o vliv klimatických podmínek v okamžiku testu. Postup měření přirozeného tlakového rozdílu je podrobně popsán v kap.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16" authorId="1">
      <text>
        <r>
          <rPr>
            <b/>
            <sz val="8"/>
            <rFont val="Tahoma"/>
            <family val="2"/>
          </rPr>
          <t xml:space="preserve">průměr kladných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kladných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kladných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30" authorId="1">
      <text>
        <r>
          <rPr>
            <b/>
            <sz val="8"/>
            <rFont val="Tahoma"/>
            <family val="2"/>
          </rPr>
          <t xml:space="preserve">tlakový rozdíl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Do sloupce vyplňte hodnoty rozdílu tlaku vzduchu mezi vnitřním a venkovním prostředím vyvolané měřicím zařízením </t>
        </r>
        <r>
          <rPr>
            <sz val="8"/>
            <rFont val="Symbol"/>
            <family val="1"/>
          </rPr>
          <t>D</t>
        </r>
        <r>
          <rPr>
            <i/>
            <sz val="8"/>
            <rFont val="Tahoma"/>
            <family val="2"/>
          </rPr>
          <t>p</t>
        </r>
        <r>
          <rPr>
            <sz val="8"/>
            <rFont val="Tahoma"/>
            <family val="2"/>
          </rPr>
          <t xml:space="preserve"> podle ČSN EN ISO 9972. Definice a způsob výpočtu hodnoty </t>
        </r>
        <r>
          <rPr>
            <sz val="8"/>
            <rFont val="Symbol"/>
            <family val="1"/>
          </rPr>
          <t>D</t>
        </r>
        <r>
          <rPr>
            <i/>
            <sz val="8"/>
            <rFont val="Tahoma"/>
            <family val="2"/>
          </rPr>
          <t>p</t>
        </r>
        <r>
          <rPr>
            <sz val="8"/>
            <rFont val="Tahoma"/>
            <family val="2"/>
          </rPr>
          <t xml:space="preserve"> jsou uvedeny v čl. 6.2 ČSN EN ISO 9972.</t>
        </r>
        <r>
          <rPr>
            <b/>
            <sz val="8"/>
            <color indexed="12"/>
            <rFont val="Tahoma"/>
            <family val="2"/>
          </rPr>
          <t xml:space="preserve">
</t>
        </r>
        <r>
          <rPr>
            <sz val="8"/>
            <rFont val="Tahoma"/>
            <family val="2"/>
          </rPr>
          <t xml:space="preserve">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F30" authorId="1">
      <text>
        <r>
          <rPr>
            <b/>
            <sz val="8"/>
            <rFont val="Tahoma"/>
            <family val="2"/>
          </rPr>
          <t xml:space="preserve">objemový tok vzduchu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Do sloupce vyplňte hodnoty objemového toku vzduchu odpovídající hodnotám tlakového rozdílu </t>
        </r>
        <r>
          <rPr>
            <sz val="8"/>
            <rFont val="Symbol"/>
            <family val="1"/>
          </rPr>
          <t>D</t>
        </r>
        <r>
          <rPr>
            <i/>
            <sz val="8"/>
            <rFont val="Tahoma"/>
            <family val="2"/>
          </rPr>
          <t>p</t>
        </r>
        <r>
          <rPr>
            <sz val="8"/>
            <rFont val="Tahoma"/>
            <family val="2"/>
          </rPr>
          <t xml:space="preserve"> v levém sloupci. Uveďte hodnoty objemového toku vzduchu obálkou budovy </t>
        </r>
        <r>
          <rPr>
            <i/>
            <sz val="8"/>
            <rFont val="Tahoma"/>
            <family val="2"/>
          </rPr>
          <t>q</t>
        </r>
        <r>
          <rPr>
            <sz val="6"/>
            <rFont val="Tahoma"/>
            <family val="2"/>
          </rPr>
          <t>env</t>
        </r>
        <r>
          <rPr>
            <sz val="8"/>
            <rFont val="Tahoma"/>
            <family val="2"/>
          </rPr>
          <t xml:space="preserve"> podle kap. 6.2 ČSN EN ISO 9972, opravené o vliv teploty a tlaku vzduchu proudícího zařízením pro měření objemového toku vzduchu a o vliv rozdílu hustoty vnitřního a venkovního vzduchu. Definice a postup výpočtu objemového toku vzduchu obálkou budovy </t>
        </r>
        <r>
          <rPr>
            <i/>
            <sz val="8"/>
            <rFont val="Tahoma"/>
            <family val="2"/>
          </rPr>
          <t>q</t>
        </r>
        <r>
          <rPr>
            <sz val="6"/>
            <rFont val="Tahoma"/>
            <family val="2"/>
          </rPr>
          <t>env</t>
        </r>
        <r>
          <rPr>
            <sz val="8"/>
            <rFont val="Tahoma"/>
            <family val="2"/>
          </rPr>
          <t xml:space="preserve"> jsou podrobně popsány v čl. 6.2 ČSN EN ISO 9972.</t>
        </r>
      </text>
    </comment>
    <comment ref="F50" authorId="1">
      <text>
        <r>
          <rPr>
            <b/>
            <sz val="8"/>
            <rFont val="Tahoma"/>
            <family val="2"/>
          </rPr>
          <t xml:space="preserve">objemový tok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objemový tok vzduchu při 50 Pa vypočítaný ze součinitele proudění </t>
        </r>
        <r>
          <rPr>
            <i/>
            <sz val="8"/>
            <rFont val="Tahoma"/>
            <family val="2"/>
          </rPr>
          <t>C</t>
        </r>
        <r>
          <rPr>
            <sz val="6"/>
            <rFont val="Tahoma"/>
            <family val="2"/>
          </rPr>
          <t>L</t>
        </r>
        <r>
          <rPr>
            <sz val="8"/>
            <rFont val="Tahoma"/>
            <family val="2"/>
          </rPr>
          <t xml:space="preserve"> a exponentu proudění </t>
        </r>
        <r>
          <rPr>
            <i/>
            <sz val="8"/>
            <rFont val="Tahoma"/>
            <family val="2"/>
          </rPr>
          <t>n</t>
        </r>
        <r>
          <rPr>
            <sz val="8"/>
            <rFont val="Tahoma"/>
            <family val="2"/>
          </rPr>
          <t xml:space="preserve"> postupem podle ČSN EN ISO 9972, čl. 6.2.</t>
        </r>
      </text>
    </comment>
    <comment ref="H50" authorId="1">
      <text>
        <r>
          <rPr>
            <b/>
            <sz val="8"/>
            <rFont val="Tahoma"/>
            <family val="2"/>
          </rPr>
          <t xml:space="preserve">objemový tok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průměrnou hodnotu objemového toku vzduchu při 50 Pa vypočítanou z hodnot pro měření přetlakem a měření podtlakem (sloupce vlevo).</t>
        </r>
      </text>
    </comment>
    <comment ref="F51" authorId="1">
      <text>
        <r>
          <rPr>
            <b/>
            <sz val="8"/>
            <rFont val="Tahoma"/>
            <family val="2"/>
          </rPr>
          <t xml:space="preserve">intenzita výměny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intenzitu výměny vzduchu při 50 Pa vypočítanou postupem podle ČSN EN ISO 9972, čl. 6.3.2.</t>
        </r>
      </text>
    </comment>
    <comment ref="H51" authorId="1">
      <text>
        <r>
          <rPr>
            <b/>
            <sz val="8"/>
            <rFont val="Tahoma"/>
            <family val="2"/>
          </rPr>
          <t xml:space="preserve">intenzita výměny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průměrnou hodnotu intenzity výměny vzduchu při 50 Pa vypočítanou z hodnot pro měření přetlakem a měření podtlakem (sloupce vlevo).</t>
        </r>
      </text>
    </comment>
    <comment ref="E18" authorId="1">
      <text>
        <r>
          <rPr>
            <b/>
            <sz val="8"/>
            <rFont val="Tahoma"/>
            <family val="2"/>
          </rPr>
          <t xml:space="preserve">průměr všech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Vyplňte průměrnou hodnotu vypočítanou ze všech kladných a záporných hodnot přirozeného tlakového rozdílu odečtených po dobu minimálně 30 s. Podrobný postup měření je uveden v čl.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43" authorId="1">
      <text>
        <r>
          <rPr>
            <b/>
            <sz val="8"/>
            <rFont val="Tahoma"/>
            <family val="2"/>
          </rPr>
          <t xml:space="preserve">součinitel proudění vzduchu </t>
        </r>
        <r>
          <rPr>
            <b/>
            <i/>
            <sz val="8"/>
            <rFont val="Tahoma"/>
            <family val="2"/>
          </rPr>
          <t>C</t>
        </r>
        <r>
          <rPr>
            <b/>
            <sz val="6"/>
            <rFont val="Tahoma"/>
            <family val="2"/>
          </rPr>
          <t>env</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součinitele proudění </t>
        </r>
        <r>
          <rPr>
            <i/>
            <sz val="8"/>
            <rFont val="Tahoma"/>
            <family val="2"/>
          </rPr>
          <t>C</t>
        </r>
        <r>
          <rPr>
            <sz val="6"/>
            <rFont val="Tahoma"/>
            <family val="2"/>
          </rPr>
          <t>env</t>
        </r>
        <r>
          <rPr>
            <sz val="8"/>
            <rFont val="Tahoma"/>
            <family val="2"/>
          </rPr>
          <t xml:space="preserve"> vypočítanou lineární regresí (metodou nejmenších čtverců) z opravených hodnot tlakového rozdílu </t>
        </r>
        <r>
          <rPr>
            <sz val="8"/>
            <rFont val="Symbol"/>
            <family val="1"/>
          </rPr>
          <t>D</t>
        </r>
        <r>
          <rPr>
            <i/>
            <sz val="8"/>
            <rFont val="Tahoma"/>
            <family val="2"/>
          </rPr>
          <t>p</t>
        </r>
        <r>
          <rPr>
            <sz val="8"/>
            <rFont val="Tahoma"/>
            <family val="2"/>
          </rPr>
          <t xml:space="preserve"> a opravených hodnot objemového toku vzduchu </t>
        </r>
        <r>
          <rPr>
            <i/>
            <sz val="8"/>
            <rFont val="Tahoma"/>
            <family val="2"/>
          </rPr>
          <t>q</t>
        </r>
        <r>
          <rPr>
            <sz val="6"/>
            <rFont val="Tahoma"/>
            <family val="2"/>
          </rPr>
          <t>env</t>
        </r>
        <r>
          <rPr>
            <sz val="8"/>
            <rFont val="Tahoma"/>
            <family val="2"/>
          </rPr>
          <t xml:space="preserve">. Veličina součinitel proudění vzduchu </t>
        </r>
        <r>
          <rPr>
            <i/>
            <sz val="8"/>
            <rFont val="Tahoma"/>
            <family val="2"/>
          </rPr>
          <t>C</t>
        </r>
        <r>
          <rPr>
            <sz val="6"/>
            <rFont val="Tahoma"/>
            <family val="2"/>
          </rPr>
          <t>env</t>
        </r>
        <r>
          <rPr>
            <sz val="8"/>
            <rFont val="Tahoma"/>
            <family val="2"/>
          </rPr>
          <t xml:space="preserve"> je definovaná v čl. 6.2 ČSN EN ISO 9972. Vhodná regresní metoda je uvedena v příloze C ČSN EN ISO 9972.</t>
        </r>
      </text>
    </comment>
    <comment ref="E44" authorId="1">
      <text>
        <r>
          <rPr>
            <b/>
            <sz val="8"/>
            <rFont val="Tahoma"/>
            <family val="2"/>
          </rPr>
          <t xml:space="preserve">součinitel proudění vzduchu </t>
        </r>
        <r>
          <rPr>
            <b/>
            <i/>
            <sz val="8"/>
            <rFont val="Tahoma"/>
            <family val="2"/>
          </rPr>
          <t>C</t>
        </r>
        <r>
          <rPr>
            <b/>
            <sz val="6"/>
            <rFont val="Tahoma"/>
            <family val="2"/>
          </rPr>
          <t>L</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součinitele proudění </t>
        </r>
        <r>
          <rPr>
            <i/>
            <sz val="8"/>
            <rFont val="Tahoma"/>
            <family val="2"/>
          </rPr>
          <t>C</t>
        </r>
        <r>
          <rPr>
            <sz val="6"/>
            <rFont val="Tahoma"/>
            <family val="2"/>
          </rPr>
          <t>L</t>
        </r>
        <r>
          <rPr>
            <sz val="8"/>
            <rFont val="Tahoma"/>
            <family val="2"/>
          </rPr>
          <t xml:space="preserve"> vypočítanou  z hodnoty součinitele proudění </t>
        </r>
        <r>
          <rPr>
            <i/>
            <sz val="8"/>
            <rFont val="Tahoma"/>
            <family val="2"/>
          </rPr>
          <t>C</t>
        </r>
        <r>
          <rPr>
            <sz val="6"/>
            <rFont val="Tahoma"/>
            <family val="2"/>
          </rPr>
          <t>env</t>
        </r>
        <r>
          <rPr>
            <sz val="8"/>
            <rFont val="Tahoma"/>
            <family val="2"/>
          </rPr>
          <t xml:space="preserve"> postupem podle čl. 6.2 ČSN EN ISO 9972. Součinitel proudění </t>
        </r>
        <r>
          <rPr>
            <i/>
            <sz val="8"/>
            <rFont val="Tahoma"/>
            <family val="2"/>
          </rPr>
          <t>C</t>
        </r>
        <r>
          <rPr>
            <sz val="6"/>
            <rFont val="Tahoma"/>
            <family val="2"/>
          </rPr>
          <t>L</t>
        </r>
        <r>
          <rPr>
            <sz val="8"/>
            <rFont val="Tahoma"/>
            <family val="2"/>
          </rPr>
          <t xml:space="preserve"> je opravenou hodnotou součinitele </t>
        </r>
        <r>
          <rPr>
            <i/>
            <sz val="8"/>
            <rFont val="Tahoma"/>
            <family val="2"/>
          </rPr>
          <t>C</t>
        </r>
        <r>
          <rPr>
            <sz val="6"/>
            <rFont val="Tahoma"/>
            <family val="2"/>
          </rPr>
          <t>env</t>
        </r>
        <r>
          <rPr>
            <sz val="8"/>
            <rFont val="Tahoma"/>
            <family val="2"/>
          </rPr>
          <t xml:space="preserve"> na standardní podmínky (20 °C, 101.3 kPa). </t>
        </r>
      </text>
    </comment>
    <comment ref="E46" authorId="1">
      <text>
        <r>
          <rPr>
            <b/>
            <sz val="8"/>
            <rFont val="Tahoma"/>
            <family val="2"/>
          </rPr>
          <t xml:space="preserve">koeficient determinace </t>
        </r>
        <r>
          <rPr>
            <b/>
            <i/>
            <sz val="8"/>
            <rFont val="Tahoma"/>
            <family val="2"/>
          </rPr>
          <t>r</t>
        </r>
        <r>
          <rPr>
            <b/>
            <vertAlign val="superscript"/>
            <sz val="8"/>
            <rFont val="Tahoma"/>
            <family val="2"/>
          </rPr>
          <t>2</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koeficientu determinace </t>
        </r>
        <r>
          <rPr>
            <i/>
            <sz val="8"/>
            <rFont val="Tahoma"/>
            <family val="2"/>
          </rPr>
          <t>r</t>
        </r>
        <r>
          <rPr>
            <vertAlign val="superscript"/>
            <sz val="8"/>
            <rFont val="Tahoma"/>
            <family val="2"/>
          </rPr>
          <t>2</t>
        </r>
        <r>
          <rPr>
            <sz val="8"/>
            <rFont val="Tahoma"/>
            <family val="2"/>
          </rPr>
          <t xml:space="preserve"> podle ČSN EN ISO 9972 (druhá mocnita korelačního koeficientu </t>
        </r>
        <r>
          <rPr>
            <i/>
            <sz val="8"/>
            <rFont val="Tahoma"/>
            <family val="2"/>
          </rPr>
          <t>r</t>
        </r>
        <r>
          <rPr>
            <sz val="8"/>
            <rFont val="Tahoma"/>
            <family val="2"/>
          </rPr>
          <t xml:space="preserve">).
</t>
        </r>
        <r>
          <rPr>
            <sz val="8"/>
            <color indexed="10"/>
            <rFont val="Tahoma"/>
            <family val="2"/>
          </rPr>
          <t>UPOZORNĚNÍ:</t>
        </r>
        <r>
          <rPr>
            <sz val="8"/>
            <rFont val="Tahoma"/>
            <family val="2"/>
          </rPr>
          <t xml:space="preserve">
Jestliže je koeficient determinace menší než 0,98, považuje se test za neplatný (ČSN EN ISO 9972, čl. 6.2)!</t>
        </r>
      </text>
    </comment>
    <comment ref="F43" authorId="1">
      <text>
        <r>
          <rPr>
            <b/>
            <sz val="8"/>
            <rFont val="Tahoma"/>
            <family val="2"/>
          </rPr>
          <t xml:space="preserve">interval spolehlivosti součinitele proudění vzduchu </t>
        </r>
        <r>
          <rPr>
            <b/>
            <i/>
            <sz val="8"/>
            <rFont val="Tahoma"/>
            <family val="2"/>
          </rPr>
          <t>C</t>
        </r>
        <r>
          <rPr>
            <b/>
            <sz val="6"/>
            <rFont val="Tahoma"/>
            <family val="2"/>
          </rPr>
          <t>env</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součinitele proudění </t>
        </r>
        <r>
          <rPr>
            <i/>
            <sz val="8"/>
            <rFont val="Tahoma"/>
            <family val="2"/>
          </rPr>
          <t>C</t>
        </r>
        <r>
          <rPr>
            <sz val="6"/>
            <rFont val="Tahoma"/>
            <family val="2"/>
          </rPr>
          <t>env</t>
        </r>
        <r>
          <rPr>
            <sz val="8"/>
            <rFont val="Tahoma"/>
            <family val="2"/>
          </rPr>
          <t xml:space="preserve"> stanovený postupem podle přílohy C ČSN EN ISO 9972.
Interval spolehlivosti vyplňte v tomto formátu: spodní mez;horní mez</t>
        </r>
      </text>
    </comment>
    <comment ref="F44" authorId="1">
      <text>
        <r>
          <rPr>
            <b/>
            <sz val="8"/>
            <rFont val="Tahoma"/>
            <family val="2"/>
          </rPr>
          <t xml:space="preserve">interval spolehlivosti součinitele proudění vzduchu </t>
        </r>
        <r>
          <rPr>
            <b/>
            <i/>
            <sz val="8"/>
            <rFont val="Tahoma"/>
            <family val="2"/>
          </rPr>
          <t>C</t>
        </r>
        <r>
          <rPr>
            <b/>
            <sz val="6"/>
            <rFont val="Tahoma"/>
            <family val="2"/>
          </rPr>
          <t>L</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součinitele proudění </t>
        </r>
        <r>
          <rPr>
            <i/>
            <sz val="8"/>
            <rFont val="Tahoma"/>
            <family val="2"/>
          </rPr>
          <t>C</t>
        </r>
        <r>
          <rPr>
            <sz val="6"/>
            <rFont val="Tahoma"/>
            <family val="2"/>
          </rPr>
          <t>L</t>
        </r>
        <r>
          <rPr>
            <sz val="8"/>
            <rFont val="Tahoma"/>
            <family val="2"/>
          </rPr>
          <t xml:space="preserve"> stanovený postupem podle přílohy C ČSN EN ISO 9972.
Interval spolehlivosti vyplňte v tomto formátu: spodní mez;horní mez</t>
        </r>
      </text>
    </comment>
    <comment ref="F46" authorId="1">
      <text>
        <r>
          <rPr>
            <b/>
            <sz val="8"/>
            <rFont val="Tahoma"/>
            <family val="2"/>
          </rPr>
          <t xml:space="preserve">koeficient determinace </t>
        </r>
        <r>
          <rPr>
            <b/>
            <i/>
            <sz val="8"/>
            <rFont val="Tahoma"/>
            <family val="2"/>
          </rPr>
          <t>r</t>
        </r>
        <r>
          <rPr>
            <b/>
            <vertAlign val="superscript"/>
            <sz val="8"/>
            <rFont val="Tahoma"/>
            <family val="2"/>
          </rPr>
          <t>2</t>
        </r>
        <r>
          <rPr>
            <b/>
            <sz val="8"/>
            <rFont val="Tahoma"/>
            <family val="2"/>
          </rPr>
          <t xml:space="preserve">
</t>
        </r>
        <r>
          <rPr>
            <b/>
            <sz val="8"/>
            <color indexed="12"/>
            <rFont val="Tahoma"/>
            <family val="2"/>
          </rPr>
          <t xml:space="preserve">
</t>
        </r>
        <r>
          <rPr>
            <sz val="8"/>
            <color indexed="10"/>
            <rFont val="Tahoma"/>
            <family val="2"/>
          </rPr>
          <t>POZNÁMKA</t>
        </r>
        <r>
          <rPr>
            <b/>
            <sz val="8"/>
            <color indexed="12"/>
            <rFont val="Tahoma"/>
            <family val="2"/>
          </rPr>
          <t xml:space="preserve">
</t>
        </r>
        <r>
          <rPr>
            <sz val="8"/>
            <rFont val="Tahoma"/>
            <family val="2"/>
          </rPr>
          <t xml:space="preserve">
U této veličiny se interval spolehlivosti neuvádí.</t>
        </r>
      </text>
    </comment>
    <comment ref="F11" authorId="0">
      <text>
        <r>
          <rPr>
            <b/>
            <sz val="8"/>
            <rFont val="Tahoma"/>
            <family val="2"/>
          </rPr>
          <t>síla větru</t>
        </r>
        <r>
          <rPr>
            <sz val="8"/>
            <rFont val="Tahoma"/>
            <family val="2"/>
          </rPr>
          <t xml:space="preserve">
</t>
        </r>
        <r>
          <rPr>
            <sz val="8"/>
            <color indexed="10"/>
            <rFont val="Tahoma"/>
            <family val="2"/>
          </rPr>
          <t>Povinný údaj</t>
        </r>
        <r>
          <rPr>
            <sz val="8"/>
            <rFont val="Tahoma"/>
            <family val="2"/>
          </rPr>
          <t xml:space="preserve">
Vyplňte sílu větru v průběhu měření. Uveďte stejnou hodnotu, jaká byla použita pro vyhodnocení výsledku měření.
Doplňující informace pro odhad síly větru jsou uvedeny v příloze D ČSN EN ISO 9972.
----------------------------------------------------------------------------------------------------------
stupeň           rychlost          popis
Beaufort.       větru  
stupnice         m/s
----------------------------------------------------------------------------------------------------------
0 bezvětří               &lt;0.45           kouř stoupá svisle vzhůru
1 vánek                  0.45 až 1.34  směr větru patrný z pohybu kouře
2 slabý vítr              1.8 až 3.1     vítr je cítit na tváři, listí stromů šelestí
3 mírný vítr             3.6 až 5.4      listy stromů a větvičky v trvalém pohybu
4 dosti čerstvý vítr    5.8 až 8         vítr zdvihá prach a útržky papíru
5 čerstvý vítr           8.5 až 10.7    malé listnaté strony se začínají hýbat
----------------------------------------------------------------------------------------------------------</t>
        </r>
      </text>
    </comment>
    <comment ref="C30" authorId="0">
      <text>
        <r>
          <rPr>
            <b/>
            <sz val="8"/>
            <rFont val="Tahoma"/>
            <family val="2"/>
          </rPr>
          <t xml:space="preserve">volba řady zkušebních rodílů tlaku
</t>
        </r>
        <r>
          <rPr>
            <sz val="8"/>
            <color indexed="10"/>
            <rFont val="Tahoma"/>
            <family val="2"/>
          </rPr>
          <t xml:space="preserve">
UPOZORNĚNÍ</t>
        </r>
        <r>
          <rPr>
            <sz val="8"/>
            <rFont val="Tahoma"/>
            <family val="2"/>
          </rPr>
          <t xml:space="preserve">
Volba řady zkušebních rozdílů tlaku vzduchu se řídí pravidly podle Metodického pokynu SFŽP. Metodický pokyn předepisuje především:
- nejnižší zkušební tlakový rozdíl
- nejvyšší zkušební tlakový rozdíl
- nejmenší počet zkušebních tlakových rozdílů (měřicích bodů)
- velikost úseků mezi jednotlivými zkušebními rozdíly tlaku
- počet zkušebních rozdílů tlaku nižších a vyšších než referenční tlakový rozdíl 50 Pa</t>
        </r>
      </text>
    </comment>
    <comment ref="A20" authorId="1">
      <text>
        <r>
          <rPr>
            <b/>
            <sz val="8"/>
            <rFont val="Tahoma"/>
            <family val="2"/>
          </rPr>
          <t xml:space="preserve">přirozený tlakový rozdíl
</t>
        </r>
        <r>
          <rPr>
            <sz val="8"/>
            <color indexed="10"/>
            <rFont val="Tahoma"/>
            <family val="2"/>
          </rPr>
          <t>Povinné údaje</t>
        </r>
        <r>
          <rPr>
            <b/>
            <sz val="8"/>
            <rFont val="Tahoma"/>
            <family val="2"/>
          </rPr>
          <t xml:space="preserve">
</t>
        </r>
        <r>
          <rPr>
            <b/>
            <sz val="8"/>
            <color indexed="12"/>
            <rFont val="Tahoma"/>
            <family val="2"/>
          </rPr>
          <t xml:space="preserve">
</t>
        </r>
        <r>
          <rPr>
            <sz val="8"/>
            <rFont val="Tahoma"/>
            <family val="2"/>
          </rPr>
          <t>Jedná se o přirozený rozdíl tlaku vzduchu mezi vnitřním a venkovním prostředím budovy, vyvolaný účinkem větru a rozdílu vnitřní a venkovní teploty nezávisle na činnosti měřicího zařízení. V ČSN EN ISO 9972 se používá označení "tlakový rozdíl při nulovém objemovém toku vzduchu" (míněn nulový průtok vzduchu ventilátorem měřicího zařízení).</t>
        </r>
        <r>
          <rPr>
            <b/>
            <sz val="8"/>
            <color indexed="12"/>
            <rFont val="Tahoma"/>
            <family val="2"/>
          </rPr>
          <t xml:space="preserve">
</t>
        </r>
        <r>
          <rPr>
            <sz val="8"/>
            <rFont val="Tahoma"/>
            <family val="2"/>
          </rPr>
          <t xml:space="preserve">
Přirozený tlakový rozdíl se měří před a po každém měření a jeho výsledky se použijí při vyhodnocení výsledku testu pro opravu naměřených údajů o vliv klimatických podmínek v okamžiku testu. Postup měření přirozeného tlakového rozdílu je podrobně popsán v kap.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17" authorId="1">
      <text>
        <r>
          <rPr>
            <b/>
            <sz val="8"/>
            <rFont val="Tahoma"/>
            <family val="2"/>
          </rPr>
          <t xml:space="preserve">průměr záporných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záporných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záporných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16" authorId="1">
      <text>
        <r>
          <rPr>
            <b/>
            <sz val="8"/>
            <rFont val="Tahoma"/>
            <family val="2"/>
          </rPr>
          <t xml:space="preserve">průměr kladných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kladných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kladných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17" authorId="1">
      <text>
        <r>
          <rPr>
            <b/>
            <sz val="8"/>
            <rFont val="Tahoma"/>
            <family val="2"/>
          </rPr>
          <t xml:space="preserve">průměr záporných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záporných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záporných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22" authorId="1">
      <text>
        <r>
          <rPr>
            <b/>
            <sz val="8"/>
            <rFont val="Tahoma"/>
            <family val="2"/>
          </rPr>
          <t xml:space="preserve">průměr kladných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kladných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kladných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23" authorId="1">
      <text>
        <r>
          <rPr>
            <b/>
            <sz val="8"/>
            <rFont val="Tahoma"/>
            <family val="2"/>
          </rPr>
          <t xml:space="preserve">průměr záporných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záporných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záporných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22" authorId="1">
      <text>
        <r>
          <rPr>
            <b/>
            <sz val="8"/>
            <rFont val="Tahoma"/>
            <family val="2"/>
          </rPr>
          <t xml:space="preserve">průměr kladných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kladných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kladných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23" authorId="1">
      <text>
        <r>
          <rPr>
            <b/>
            <sz val="8"/>
            <rFont val="Tahoma"/>
            <family val="2"/>
          </rPr>
          <t xml:space="preserve">průměr záporných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Vyplňte průměrnou hodnotu vypočítanou ze všech záporných hodnot přirozeného tlakového rozdílu odečtených po dobu minimálně 30 s. Podrobný postup měření je uveden v čl. 5.3.3 ČSN EN ISO 9972.</t>
        </r>
        <r>
          <rPr>
            <b/>
            <sz val="8"/>
            <color indexed="12"/>
            <rFont val="Tahoma"/>
            <family val="2"/>
          </rPr>
          <t xml:space="preserve">
</t>
        </r>
        <r>
          <rPr>
            <sz val="8"/>
            <color indexed="10"/>
            <rFont val="Tahoma"/>
            <family val="2"/>
          </rPr>
          <t>UPOZORNĚNÍ:</t>
        </r>
        <r>
          <rPr>
            <b/>
            <sz val="8"/>
            <color indexed="12"/>
            <rFont val="Tahoma"/>
            <family val="2"/>
          </rPr>
          <t xml:space="preserve">
</t>
        </r>
        <r>
          <rPr>
            <sz val="8"/>
            <rFont val="Tahoma"/>
            <family val="2"/>
          </rPr>
          <t xml:space="preserve">Jestliže průměr záporných hodnot základního tlakového rozdílu překročí 5 Pa, považuje se test za neplatný (ČSN EN ISO 9972, čl. 5.3.3)!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18" authorId="1">
      <text>
        <r>
          <rPr>
            <b/>
            <sz val="8"/>
            <rFont val="Tahoma"/>
            <family val="2"/>
          </rPr>
          <t xml:space="preserve">průměr všech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Vyplňte průměrnou hodnotu vypočítanou ze všech kladných a záporných hodnot přirozeného tlakového rozdílu odečtených po dobu minimálně 30 s. Podrobný postup měření je uveden v čl.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E24" authorId="1">
      <text>
        <r>
          <rPr>
            <b/>
            <sz val="8"/>
            <rFont val="Tahoma"/>
            <family val="2"/>
          </rPr>
          <t xml:space="preserve">průměr všech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Vyplňte průměrnou hodnotu vypočítanou ze všech kladných a záporných hodnot přirozeného tlakového rozdílu odečtených po dobu minimálně 30 s. Podrobný postup měření je uveden v čl.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24" authorId="1">
      <text>
        <r>
          <rPr>
            <b/>
            <sz val="8"/>
            <rFont val="Tahoma"/>
            <family val="2"/>
          </rPr>
          <t xml:space="preserve">průměr všech hodnot přirozeného tlakového rozdílu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Vyplňte průměrnou hodnotu vypočítanou ze všech kladných a záporných hodnot přirozeného tlakového rozdílu odečtených po dobu minimálně 30 s. Podrobný postup měření je uveden v čl. 5.3.3 ČSN EN ISO 9972.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G30" authorId="1">
      <text>
        <r>
          <rPr>
            <b/>
            <sz val="8"/>
            <rFont val="Tahoma"/>
            <family val="2"/>
          </rPr>
          <t xml:space="preserve">tlakový rozdíl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Do sloupce vyplňte hodnoty rozdílu tlaku vzduchu mezi vnitřním a venkovním prostředím vyvolané měřicím zařízením </t>
        </r>
        <r>
          <rPr>
            <sz val="8"/>
            <rFont val="Symbol"/>
            <family val="1"/>
          </rPr>
          <t>D</t>
        </r>
        <r>
          <rPr>
            <i/>
            <sz val="8"/>
            <rFont val="Tahoma"/>
            <family val="2"/>
          </rPr>
          <t>p</t>
        </r>
        <r>
          <rPr>
            <sz val="8"/>
            <rFont val="Tahoma"/>
            <family val="2"/>
          </rPr>
          <t xml:space="preserve"> podle ČSN EN ISO 9972. Definice a způsob výpočtu hodnoty </t>
        </r>
        <r>
          <rPr>
            <sz val="8"/>
            <rFont val="Symbol"/>
            <family val="1"/>
          </rPr>
          <t>D</t>
        </r>
        <r>
          <rPr>
            <i/>
            <sz val="8"/>
            <rFont val="Tahoma"/>
            <family val="2"/>
          </rPr>
          <t>p</t>
        </r>
        <r>
          <rPr>
            <sz val="8"/>
            <rFont val="Tahoma"/>
            <family val="2"/>
          </rPr>
          <t xml:space="preserve"> jsou uvedeny v čl. 6.2 ČSN EN ISO 9972.</t>
        </r>
        <r>
          <rPr>
            <b/>
            <sz val="8"/>
            <color indexed="12"/>
            <rFont val="Tahoma"/>
            <family val="2"/>
          </rPr>
          <t xml:space="preserve">
</t>
        </r>
        <r>
          <rPr>
            <sz val="8"/>
            <rFont val="Tahoma"/>
            <family val="2"/>
          </rPr>
          <t xml:space="preserve">
</t>
        </r>
        <r>
          <rPr>
            <sz val="8"/>
            <color indexed="10"/>
            <rFont val="Tahoma"/>
            <family val="2"/>
          </rPr>
          <t>POZNÁMKA:</t>
        </r>
        <r>
          <rPr>
            <sz val="8"/>
            <rFont val="Tahoma"/>
            <family val="2"/>
          </rPr>
          <t xml:space="preserve">
V případě podtlaku v budově vyplňte hodnotu se znaménkem "-"
V případě přetlaku v budově vyplňte hodnotu se znaménkem "+"</t>
        </r>
      </text>
    </comment>
    <comment ref="H30" authorId="1">
      <text>
        <r>
          <rPr>
            <b/>
            <sz val="8"/>
            <rFont val="Tahoma"/>
            <family val="2"/>
          </rPr>
          <t xml:space="preserve">objemový tok vzduchu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Do sloupce vyplňte hodnoty objemového toku vzduchu odpovídající hodnotám tlakového rozdílu </t>
        </r>
        <r>
          <rPr>
            <sz val="8"/>
            <rFont val="Symbol"/>
            <family val="1"/>
          </rPr>
          <t>D</t>
        </r>
        <r>
          <rPr>
            <i/>
            <sz val="8"/>
            <rFont val="Tahoma"/>
            <family val="2"/>
          </rPr>
          <t>p</t>
        </r>
        <r>
          <rPr>
            <sz val="8"/>
            <rFont val="Tahoma"/>
            <family val="2"/>
          </rPr>
          <t xml:space="preserve"> v levém sloupci. Uveďte hodnoty objemového toku vzduchu obálkou budovy </t>
        </r>
        <r>
          <rPr>
            <i/>
            <sz val="8"/>
            <rFont val="Tahoma"/>
            <family val="2"/>
          </rPr>
          <t>q</t>
        </r>
        <r>
          <rPr>
            <sz val="6"/>
            <rFont val="Tahoma"/>
            <family val="2"/>
          </rPr>
          <t>env</t>
        </r>
        <r>
          <rPr>
            <sz val="8"/>
            <rFont val="Tahoma"/>
            <family val="2"/>
          </rPr>
          <t xml:space="preserve"> podle kap. 6.2 ČSN EN ISO 9972, opravené o vliv teploty a tlaku vzduchu proudícího zařízením pro měření objemového toku vzduchu a o vliv rozdílu hustoty vnitřního a venkovního vzduchu. Definice a postup výpočtu objemového toku vzduchu obálkou budovy </t>
        </r>
        <r>
          <rPr>
            <i/>
            <sz val="8"/>
            <rFont val="Tahoma"/>
            <family val="2"/>
          </rPr>
          <t>q</t>
        </r>
        <r>
          <rPr>
            <sz val="6"/>
            <rFont val="Tahoma"/>
            <family val="2"/>
          </rPr>
          <t>env</t>
        </r>
        <r>
          <rPr>
            <sz val="8"/>
            <rFont val="Tahoma"/>
            <family val="2"/>
          </rPr>
          <t xml:space="preserve"> jsou podrobně popsány v čl. 6.2 ČSN EN ISO 9972.</t>
        </r>
      </text>
    </comment>
    <comment ref="G43" authorId="1">
      <text>
        <r>
          <rPr>
            <b/>
            <sz val="8"/>
            <rFont val="Tahoma"/>
            <family val="2"/>
          </rPr>
          <t xml:space="preserve">součinitel proudění vzduchu </t>
        </r>
        <r>
          <rPr>
            <b/>
            <i/>
            <sz val="8"/>
            <rFont val="Tahoma"/>
            <family val="2"/>
          </rPr>
          <t>C</t>
        </r>
        <r>
          <rPr>
            <b/>
            <sz val="6"/>
            <rFont val="Tahoma"/>
            <family val="2"/>
          </rPr>
          <t>env</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součinitele proudění </t>
        </r>
        <r>
          <rPr>
            <i/>
            <sz val="8"/>
            <rFont val="Tahoma"/>
            <family val="2"/>
          </rPr>
          <t>C</t>
        </r>
        <r>
          <rPr>
            <sz val="6"/>
            <rFont val="Tahoma"/>
            <family val="2"/>
          </rPr>
          <t>env</t>
        </r>
        <r>
          <rPr>
            <sz val="8"/>
            <rFont val="Tahoma"/>
            <family val="2"/>
          </rPr>
          <t xml:space="preserve"> vypočítanou lineární regresí (metodou nejmenších čtverců) z opravených hodnot tlakového rozdílu </t>
        </r>
        <r>
          <rPr>
            <sz val="8"/>
            <rFont val="Symbol"/>
            <family val="1"/>
          </rPr>
          <t>D</t>
        </r>
        <r>
          <rPr>
            <i/>
            <sz val="8"/>
            <rFont val="Tahoma"/>
            <family val="2"/>
          </rPr>
          <t>p</t>
        </r>
        <r>
          <rPr>
            <sz val="8"/>
            <rFont val="Tahoma"/>
            <family val="2"/>
          </rPr>
          <t xml:space="preserve"> a opravených hodnot objemového toku vzduchu </t>
        </r>
        <r>
          <rPr>
            <i/>
            <sz val="8"/>
            <rFont val="Tahoma"/>
            <family val="2"/>
          </rPr>
          <t>q</t>
        </r>
        <r>
          <rPr>
            <sz val="6"/>
            <rFont val="Tahoma"/>
            <family val="2"/>
          </rPr>
          <t>env</t>
        </r>
        <r>
          <rPr>
            <sz val="8"/>
            <rFont val="Tahoma"/>
            <family val="2"/>
          </rPr>
          <t xml:space="preserve">. Veličina součinitel proudění vzduchu </t>
        </r>
        <r>
          <rPr>
            <i/>
            <sz val="8"/>
            <rFont val="Tahoma"/>
            <family val="2"/>
          </rPr>
          <t>C</t>
        </r>
        <r>
          <rPr>
            <sz val="6"/>
            <rFont val="Tahoma"/>
            <family val="2"/>
          </rPr>
          <t>env</t>
        </r>
        <r>
          <rPr>
            <sz val="8"/>
            <rFont val="Tahoma"/>
            <family val="2"/>
          </rPr>
          <t xml:space="preserve"> je definovaná v čl. 6.2 ČSN EN ISO 9972. Vhodná regresní metoda je uvedena v příloze C ČSN EN ISO 9972.</t>
        </r>
      </text>
    </comment>
    <comment ref="H43" authorId="1">
      <text>
        <r>
          <rPr>
            <b/>
            <sz val="8"/>
            <rFont val="Tahoma"/>
            <family val="2"/>
          </rPr>
          <t xml:space="preserve">interval spolehlivosti součinitele proudění vzduchu </t>
        </r>
        <r>
          <rPr>
            <b/>
            <i/>
            <sz val="8"/>
            <rFont val="Tahoma"/>
            <family val="2"/>
          </rPr>
          <t>C</t>
        </r>
        <r>
          <rPr>
            <b/>
            <sz val="6"/>
            <rFont val="Tahoma"/>
            <family val="2"/>
          </rPr>
          <t>env</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součinitele proudění </t>
        </r>
        <r>
          <rPr>
            <i/>
            <sz val="8"/>
            <rFont val="Tahoma"/>
            <family val="2"/>
          </rPr>
          <t>C</t>
        </r>
        <r>
          <rPr>
            <sz val="6"/>
            <rFont val="Tahoma"/>
            <family val="2"/>
          </rPr>
          <t>env</t>
        </r>
        <r>
          <rPr>
            <sz val="8"/>
            <rFont val="Tahoma"/>
            <family val="2"/>
          </rPr>
          <t xml:space="preserve"> stanovený postupem podle přílohy C ČSN EN ISO 9972.
Interval spolehlivosti vyplňte v tomto formátu: spodní mez;horní mez</t>
        </r>
      </text>
    </comment>
    <comment ref="G44" authorId="1">
      <text>
        <r>
          <rPr>
            <b/>
            <sz val="8"/>
            <rFont val="Tahoma"/>
            <family val="2"/>
          </rPr>
          <t xml:space="preserve">součinitel proudění vzduchu </t>
        </r>
        <r>
          <rPr>
            <b/>
            <i/>
            <sz val="8"/>
            <rFont val="Tahoma"/>
            <family val="2"/>
          </rPr>
          <t>C</t>
        </r>
        <r>
          <rPr>
            <b/>
            <sz val="6"/>
            <rFont val="Tahoma"/>
            <family val="2"/>
          </rPr>
          <t>L</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součinitele proudění </t>
        </r>
        <r>
          <rPr>
            <i/>
            <sz val="8"/>
            <rFont val="Tahoma"/>
            <family val="2"/>
          </rPr>
          <t>C</t>
        </r>
        <r>
          <rPr>
            <sz val="6"/>
            <rFont val="Tahoma"/>
            <family val="2"/>
          </rPr>
          <t>L</t>
        </r>
        <r>
          <rPr>
            <sz val="8"/>
            <rFont val="Tahoma"/>
            <family val="2"/>
          </rPr>
          <t xml:space="preserve"> vypočítanou  z hodnoty součinitele proudění </t>
        </r>
        <r>
          <rPr>
            <i/>
            <sz val="8"/>
            <rFont val="Tahoma"/>
            <family val="2"/>
          </rPr>
          <t>C</t>
        </r>
        <r>
          <rPr>
            <sz val="6"/>
            <rFont val="Tahoma"/>
            <family val="2"/>
          </rPr>
          <t>env</t>
        </r>
        <r>
          <rPr>
            <sz val="8"/>
            <rFont val="Tahoma"/>
            <family val="2"/>
          </rPr>
          <t xml:space="preserve"> postupem podle čl. 6.2 ČSN EN ISO 9972. Součinitel proudění </t>
        </r>
        <r>
          <rPr>
            <i/>
            <sz val="8"/>
            <rFont val="Tahoma"/>
            <family val="2"/>
          </rPr>
          <t>C</t>
        </r>
        <r>
          <rPr>
            <sz val="6"/>
            <rFont val="Tahoma"/>
            <family val="2"/>
          </rPr>
          <t>L</t>
        </r>
        <r>
          <rPr>
            <sz val="8"/>
            <rFont val="Tahoma"/>
            <family val="2"/>
          </rPr>
          <t xml:space="preserve"> je opravenou hodnotou součinitele </t>
        </r>
        <r>
          <rPr>
            <i/>
            <sz val="8"/>
            <rFont val="Tahoma"/>
            <family val="2"/>
          </rPr>
          <t>C</t>
        </r>
        <r>
          <rPr>
            <sz val="6"/>
            <rFont val="Tahoma"/>
            <family val="2"/>
          </rPr>
          <t>env</t>
        </r>
        <r>
          <rPr>
            <sz val="8"/>
            <rFont val="Tahoma"/>
            <family val="2"/>
          </rPr>
          <t xml:space="preserve"> na standardní podmínky (20 °C, 101.3 kPa). </t>
        </r>
      </text>
    </comment>
    <comment ref="H44" authorId="1">
      <text>
        <r>
          <rPr>
            <b/>
            <sz val="8"/>
            <rFont val="Tahoma"/>
            <family val="2"/>
          </rPr>
          <t xml:space="preserve">interval spolehlivosti součinitele proudění vzduchu </t>
        </r>
        <r>
          <rPr>
            <b/>
            <i/>
            <sz val="8"/>
            <rFont val="Tahoma"/>
            <family val="2"/>
          </rPr>
          <t>C</t>
        </r>
        <r>
          <rPr>
            <b/>
            <sz val="6"/>
            <rFont val="Tahoma"/>
            <family val="2"/>
          </rPr>
          <t>L</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součinitele proudění </t>
        </r>
        <r>
          <rPr>
            <i/>
            <sz val="8"/>
            <rFont val="Tahoma"/>
            <family val="2"/>
          </rPr>
          <t>C</t>
        </r>
        <r>
          <rPr>
            <sz val="6"/>
            <rFont val="Tahoma"/>
            <family val="2"/>
          </rPr>
          <t>L</t>
        </r>
        <r>
          <rPr>
            <sz val="8"/>
            <rFont val="Tahoma"/>
            <family val="2"/>
          </rPr>
          <t xml:space="preserve"> stanovený postupem podle přílohy C ČSN EN ISO 9972.
Interval spolehlivosti vyplňte v tomto formátu: spodní mez;horní mez</t>
        </r>
      </text>
    </comment>
    <comment ref="G50" authorId="1">
      <text>
        <r>
          <rPr>
            <b/>
            <sz val="8"/>
            <rFont val="Tahoma"/>
            <family val="2"/>
          </rPr>
          <t xml:space="preserve">objemový tok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objemový tok vzduchu při 50 Pa vypočítaný ze součinitele proudění </t>
        </r>
        <r>
          <rPr>
            <i/>
            <sz val="8"/>
            <rFont val="Tahoma"/>
            <family val="2"/>
          </rPr>
          <t>C</t>
        </r>
        <r>
          <rPr>
            <sz val="6"/>
            <rFont val="Tahoma"/>
            <family val="2"/>
          </rPr>
          <t>L</t>
        </r>
        <r>
          <rPr>
            <sz val="8"/>
            <rFont val="Tahoma"/>
            <family val="2"/>
          </rPr>
          <t xml:space="preserve"> a exponentu proudění </t>
        </r>
        <r>
          <rPr>
            <i/>
            <sz val="8"/>
            <rFont val="Tahoma"/>
            <family val="2"/>
          </rPr>
          <t>n</t>
        </r>
        <r>
          <rPr>
            <sz val="8"/>
            <rFont val="Tahoma"/>
            <family val="2"/>
          </rPr>
          <t xml:space="preserve"> postupem podle ČSN EN ISO 9972, čl. 6.2.</t>
        </r>
      </text>
    </comment>
    <comment ref="G51" authorId="1">
      <text>
        <r>
          <rPr>
            <b/>
            <sz val="8"/>
            <rFont val="Tahoma"/>
            <family val="2"/>
          </rPr>
          <t xml:space="preserve">intenzita výměny vzduchu při 50 Pa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intenzitu výměny vzduchu při 50 Pa vypočítanou postupem podle ČSN EN ISO 9972, čl. 6.3.2.</t>
        </r>
      </text>
    </comment>
    <comment ref="E45" authorId="1">
      <text>
        <r>
          <rPr>
            <b/>
            <sz val="8"/>
            <rFont val="Tahoma"/>
            <family val="2"/>
          </rPr>
          <t xml:space="preserve">exponent vzduchu </t>
        </r>
        <r>
          <rPr>
            <b/>
            <i/>
            <sz val="8"/>
            <rFont val="Tahoma"/>
            <family val="2"/>
          </rPr>
          <t>n</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exponentu proudění </t>
        </r>
        <r>
          <rPr>
            <i/>
            <sz val="8"/>
            <rFont val="Tahoma"/>
            <family val="2"/>
          </rPr>
          <t>n</t>
        </r>
        <r>
          <rPr>
            <sz val="8"/>
            <rFont val="Tahoma"/>
            <family val="2"/>
          </rPr>
          <t xml:space="preserve"> vypočítanou lineární regresí (metodou nejmenších čtverců) z opravených hodnot tlakového rozdílu </t>
        </r>
        <r>
          <rPr>
            <sz val="8"/>
            <rFont val="Symbol"/>
            <family val="1"/>
          </rPr>
          <t>D</t>
        </r>
        <r>
          <rPr>
            <i/>
            <sz val="8"/>
            <rFont val="Tahoma"/>
            <family val="2"/>
          </rPr>
          <t>p</t>
        </r>
        <r>
          <rPr>
            <sz val="8"/>
            <rFont val="Tahoma"/>
            <family val="2"/>
          </rPr>
          <t xml:space="preserve"> a opravených hodnot objemového toku vzduchu </t>
        </r>
        <r>
          <rPr>
            <i/>
            <sz val="8"/>
            <rFont val="Tahoma"/>
            <family val="2"/>
          </rPr>
          <t>q</t>
        </r>
        <r>
          <rPr>
            <sz val="6"/>
            <rFont val="Tahoma"/>
            <family val="2"/>
          </rPr>
          <t>env</t>
        </r>
        <r>
          <rPr>
            <sz val="8"/>
            <rFont val="Tahoma"/>
            <family val="2"/>
          </rPr>
          <t xml:space="preserve">. Veličina exponent proudění vzduchu </t>
        </r>
        <r>
          <rPr>
            <i/>
            <sz val="8"/>
            <rFont val="Tahoma"/>
            <family val="2"/>
          </rPr>
          <t>n</t>
        </r>
        <r>
          <rPr>
            <sz val="8"/>
            <rFont val="Tahoma"/>
            <family val="2"/>
          </rPr>
          <t xml:space="preserve"> je definovaná v čl. 6.2 ČSN EN ISO 9972. Vhodná regresní metoda je uvedena v příloze C ČSN EN ISO 9972.
</t>
        </r>
        <r>
          <rPr>
            <sz val="8"/>
            <color indexed="10"/>
            <rFont val="Tahoma"/>
            <family val="2"/>
          </rPr>
          <t xml:space="preserve">
UPOZORNĚNÍ:</t>
        </r>
        <r>
          <rPr>
            <sz val="8"/>
            <rFont val="Tahoma"/>
            <family val="2"/>
          </rPr>
          <t xml:space="preserve">
Jestliže exponent proudění leží mimo interval 0,5 až 1,0, považuje se test za neplatný (ČSN EN ISO 9972, čl. 6.2)!</t>
        </r>
      </text>
    </comment>
    <comment ref="F45" authorId="1">
      <text>
        <r>
          <rPr>
            <b/>
            <sz val="8"/>
            <rFont val="Tahoma"/>
            <family val="2"/>
          </rPr>
          <t xml:space="preserve">interval spolehlivosti exponentu proudění vzduchu </t>
        </r>
        <r>
          <rPr>
            <b/>
            <i/>
            <sz val="8"/>
            <rFont val="Tahoma"/>
            <family val="2"/>
          </rPr>
          <t>n</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exponentu proudění </t>
        </r>
        <r>
          <rPr>
            <i/>
            <sz val="8"/>
            <rFont val="Tahoma"/>
            <family val="2"/>
          </rPr>
          <t>n</t>
        </r>
        <r>
          <rPr>
            <sz val="8"/>
            <rFont val="Tahoma"/>
            <family val="2"/>
          </rPr>
          <t xml:space="preserve"> stanovený postupem podle přílohy C ČSN EN ISO 9972.
Interval spolehlivosti vyplňte v tomto formátu: spodní mez;horní mez</t>
        </r>
      </text>
    </comment>
    <comment ref="G45" authorId="1">
      <text>
        <r>
          <rPr>
            <b/>
            <sz val="8"/>
            <rFont val="Tahoma"/>
            <family val="2"/>
          </rPr>
          <t xml:space="preserve">exponent vzduchu </t>
        </r>
        <r>
          <rPr>
            <b/>
            <i/>
            <sz val="8"/>
            <rFont val="Tahoma"/>
            <family val="2"/>
          </rPr>
          <t>n</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exponentu proudění </t>
        </r>
        <r>
          <rPr>
            <i/>
            <sz val="8"/>
            <rFont val="Tahoma"/>
            <family val="2"/>
          </rPr>
          <t>n</t>
        </r>
        <r>
          <rPr>
            <sz val="8"/>
            <rFont val="Tahoma"/>
            <family val="2"/>
          </rPr>
          <t xml:space="preserve"> vypočítanou lineární regresí (metodou nejmenších čtverců) z opravených hodnot tlakového rozdílu </t>
        </r>
        <r>
          <rPr>
            <sz val="8"/>
            <rFont val="Symbol"/>
            <family val="1"/>
          </rPr>
          <t>D</t>
        </r>
        <r>
          <rPr>
            <i/>
            <sz val="8"/>
            <rFont val="Tahoma"/>
            <family val="2"/>
          </rPr>
          <t>p</t>
        </r>
        <r>
          <rPr>
            <sz val="8"/>
            <rFont val="Tahoma"/>
            <family val="2"/>
          </rPr>
          <t xml:space="preserve"> a opravených hodnot objemového toku vzduchu </t>
        </r>
        <r>
          <rPr>
            <i/>
            <sz val="8"/>
            <rFont val="Tahoma"/>
            <family val="2"/>
          </rPr>
          <t>q</t>
        </r>
        <r>
          <rPr>
            <sz val="6"/>
            <rFont val="Tahoma"/>
            <family val="2"/>
          </rPr>
          <t>env</t>
        </r>
        <r>
          <rPr>
            <sz val="8"/>
            <rFont val="Tahoma"/>
            <family val="2"/>
          </rPr>
          <t xml:space="preserve">. Veličina exponent proudění vzduchu </t>
        </r>
        <r>
          <rPr>
            <i/>
            <sz val="8"/>
            <rFont val="Tahoma"/>
            <family val="2"/>
          </rPr>
          <t>n</t>
        </r>
        <r>
          <rPr>
            <sz val="8"/>
            <rFont val="Tahoma"/>
            <family val="2"/>
          </rPr>
          <t xml:space="preserve"> je definovaná v čl. 6.2 ČSN EN ISO 9972. Vhodná regresní metoda je uvedena v příloze C ČSN EN ISO 9972.
</t>
        </r>
        <r>
          <rPr>
            <sz val="8"/>
            <color indexed="10"/>
            <rFont val="Tahoma"/>
            <family val="2"/>
          </rPr>
          <t xml:space="preserve">
UPOZORNĚNÍ:</t>
        </r>
        <r>
          <rPr>
            <sz val="8"/>
            <rFont val="Tahoma"/>
            <family val="2"/>
          </rPr>
          <t xml:space="preserve">
Jestliže exponent proudění leží mimo interval 0,5 až 1,0, považuje se test za neplatný (ČSN EN ISO 9972, čl. 6.2)!</t>
        </r>
      </text>
    </comment>
    <comment ref="H45" authorId="1">
      <text>
        <r>
          <rPr>
            <b/>
            <sz val="8"/>
            <rFont val="Tahoma"/>
            <family val="2"/>
          </rPr>
          <t xml:space="preserve">interval spolehlivosti exponentu proudění vzduchu </t>
        </r>
        <r>
          <rPr>
            <b/>
            <i/>
            <sz val="8"/>
            <rFont val="Tahoma"/>
            <family val="2"/>
          </rPr>
          <t>n</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interval spolehlivosti exponentu proudění </t>
        </r>
        <r>
          <rPr>
            <i/>
            <sz val="8"/>
            <rFont val="Tahoma"/>
            <family val="2"/>
          </rPr>
          <t>n</t>
        </r>
        <r>
          <rPr>
            <sz val="8"/>
            <rFont val="Tahoma"/>
            <family val="2"/>
          </rPr>
          <t xml:space="preserve"> stanovený postupem podle přílohy C ČSN EN ISO 9972.
Interval spolehlivosti vyplňte v tomto formátu: spodní mez;horní mez</t>
        </r>
      </text>
    </comment>
    <comment ref="G46" authorId="1">
      <text>
        <r>
          <rPr>
            <b/>
            <sz val="8"/>
            <rFont val="Tahoma"/>
            <family val="2"/>
          </rPr>
          <t xml:space="preserve">koeficient determinace </t>
        </r>
        <r>
          <rPr>
            <b/>
            <i/>
            <sz val="8"/>
            <rFont val="Tahoma"/>
            <family val="2"/>
          </rPr>
          <t>r</t>
        </r>
        <r>
          <rPr>
            <b/>
            <vertAlign val="superscript"/>
            <sz val="8"/>
            <rFont val="Tahoma"/>
            <family val="2"/>
          </rPr>
          <t>2</t>
        </r>
        <r>
          <rPr>
            <b/>
            <sz val="8"/>
            <rFont val="Tahoma"/>
            <family val="2"/>
          </rPr>
          <t xml:space="preserve">
</t>
        </r>
        <r>
          <rPr>
            <b/>
            <sz val="8"/>
            <color indexed="12"/>
            <rFont val="Tahoma"/>
            <family val="2"/>
          </rPr>
          <t xml:space="preserve">
</t>
        </r>
        <r>
          <rPr>
            <sz val="8"/>
            <color indexed="10"/>
            <rFont val="Tahoma"/>
            <family val="2"/>
          </rPr>
          <t>Povinný údaj</t>
        </r>
        <r>
          <rPr>
            <b/>
            <sz val="8"/>
            <color indexed="12"/>
            <rFont val="Tahoma"/>
            <family val="2"/>
          </rPr>
          <t xml:space="preserve">
</t>
        </r>
        <r>
          <rPr>
            <sz val="8"/>
            <rFont val="Tahoma"/>
            <family val="2"/>
          </rPr>
          <t xml:space="preserve">
Vyplňte hodnotu koeficientu determinace </t>
        </r>
        <r>
          <rPr>
            <i/>
            <sz val="8"/>
            <rFont val="Tahoma"/>
            <family val="2"/>
          </rPr>
          <t>r</t>
        </r>
        <r>
          <rPr>
            <vertAlign val="superscript"/>
            <sz val="8"/>
            <rFont val="Tahoma"/>
            <family val="2"/>
          </rPr>
          <t>2</t>
        </r>
        <r>
          <rPr>
            <sz val="8"/>
            <rFont val="Tahoma"/>
            <family val="2"/>
          </rPr>
          <t xml:space="preserve"> podle ČSN EN ISO 9972 (druhá mocnita korelačního koeficientu </t>
        </r>
        <r>
          <rPr>
            <i/>
            <sz val="8"/>
            <rFont val="Tahoma"/>
            <family val="2"/>
          </rPr>
          <t>r</t>
        </r>
        <r>
          <rPr>
            <sz val="8"/>
            <rFont val="Tahoma"/>
            <family val="2"/>
          </rPr>
          <t xml:space="preserve">).
</t>
        </r>
        <r>
          <rPr>
            <sz val="8"/>
            <color indexed="10"/>
            <rFont val="Tahoma"/>
            <family val="2"/>
          </rPr>
          <t>UPOZORNĚNÍ:</t>
        </r>
        <r>
          <rPr>
            <sz val="8"/>
            <rFont val="Tahoma"/>
            <family val="2"/>
          </rPr>
          <t xml:space="preserve">
Jestliže je koeficient determinace menší než 0,98, považuje se test za neplatný (ČSN EN ISO 9972, čl. 6.2)!</t>
        </r>
      </text>
    </comment>
    <comment ref="H46" authorId="1">
      <text>
        <r>
          <rPr>
            <b/>
            <sz val="8"/>
            <rFont val="Tahoma"/>
            <family val="2"/>
          </rPr>
          <t xml:space="preserve">koeficient determinace </t>
        </r>
        <r>
          <rPr>
            <b/>
            <i/>
            <sz val="8"/>
            <rFont val="Tahoma"/>
            <family val="2"/>
          </rPr>
          <t>r</t>
        </r>
        <r>
          <rPr>
            <b/>
            <vertAlign val="superscript"/>
            <sz val="8"/>
            <rFont val="Tahoma"/>
            <family val="2"/>
          </rPr>
          <t>2</t>
        </r>
        <r>
          <rPr>
            <b/>
            <sz val="8"/>
            <rFont val="Tahoma"/>
            <family val="2"/>
          </rPr>
          <t xml:space="preserve">
</t>
        </r>
        <r>
          <rPr>
            <b/>
            <sz val="8"/>
            <color indexed="12"/>
            <rFont val="Tahoma"/>
            <family val="2"/>
          </rPr>
          <t xml:space="preserve">
</t>
        </r>
        <r>
          <rPr>
            <sz val="8"/>
            <color indexed="10"/>
            <rFont val="Tahoma"/>
            <family val="2"/>
          </rPr>
          <t>POZNÁMKA</t>
        </r>
        <r>
          <rPr>
            <b/>
            <sz val="8"/>
            <color indexed="12"/>
            <rFont val="Tahoma"/>
            <family val="2"/>
          </rPr>
          <t xml:space="preserve">
</t>
        </r>
        <r>
          <rPr>
            <sz val="8"/>
            <rFont val="Tahoma"/>
            <family val="2"/>
          </rPr>
          <t xml:space="preserve">
U této veličiny se interval spolehlivosti neuvádí.</t>
        </r>
      </text>
    </comment>
  </commentList>
</comments>
</file>

<file path=xl/comments6.xml><?xml version="1.0" encoding="utf-8"?>
<comments xmlns="http://schemas.openxmlformats.org/spreadsheetml/2006/main">
  <authors>
    <author>Jiří Novák</author>
  </authors>
  <commentList>
    <comment ref="B2" authorId="0">
      <text>
        <r>
          <rPr>
            <b/>
            <sz val="8"/>
            <rFont val="Tahoma"/>
            <family val="2"/>
          </rPr>
          <t xml:space="preserve">identifikace budovy
</t>
        </r>
        <r>
          <rPr>
            <sz val="8"/>
            <color indexed="10"/>
            <rFont val="Tahoma"/>
            <family val="2"/>
          </rPr>
          <t xml:space="preserve">
Povinný údaj</t>
        </r>
        <r>
          <rPr>
            <sz val="8"/>
            <rFont val="Tahoma"/>
            <family val="2"/>
          </rPr>
          <t xml:space="preserve">
Údaj se automaticky přenese z listu "strana 1".</t>
        </r>
      </text>
    </comment>
    <comment ref="B3" authorId="0">
      <text>
        <r>
          <rPr>
            <b/>
            <sz val="8"/>
            <rFont val="Tahoma"/>
            <family val="2"/>
          </rPr>
          <t xml:space="preserve">adresa budovy
</t>
        </r>
        <r>
          <rPr>
            <sz val="8"/>
            <color indexed="10"/>
            <rFont val="Tahoma"/>
            <family val="2"/>
          </rPr>
          <t xml:space="preserve">
Povinný údaj</t>
        </r>
        <r>
          <rPr>
            <sz val="8"/>
            <rFont val="Tahoma"/>
            <family val="2"/>
          </rPr>
          <t xml:space="preserve">
Údaje se automaticky přenesou z listu "strana 1".</t>
        </r>
      </text>
    </comment>
    <comment ref="A27" authorId="0">
      <text>
        <r>
          <rPr>
            <b/>
            <sz val="8"/>
            <rFont val="Tahoma"/>
            <family val="2"/>
          </rPr>
          <t xml:space="preserve">grafický výsledek měření
</t>
        </r>
        <r>
          <rPr>
            <sz val="8"/>
            <color indexed="10"/>
            <rFont val="Tahoma"/>
            <family val="2"/>
          </rPr>
          <t xml:space="preserve">
Povinný údaj</t>
        </r>
        <r>
          <rPr>
            <sz val="8"/>
            <rFont val="Tahoma"/>
            <family val="2"/>
          </rPr>
          <t xml:space="preserve">
Grafický výsledek měření se automaticky vykreslí do grafu závislosti obljemového toku vzduchu na tlakovém rozdílu na základě údajů (výsledků měření), které jste zadali na předchozích listech.
</t>
        </r>
        <r>
          <rPr>
            <sz val="8"/>
            <color indexed="10"/>
            <rFont val="Tahoma"/>
            <family val="2"/>
          </rPr>
          <t>POZNÁMKA</t>
        </r>
        <r>
          <rPr>
            <sz val="8"/>
            <rFont val="Tahoma"/>
            <family val="2"/>
          </rPr>
          <t xml:space="preserve">
V případě problémů s vykreslením grafu můžete vložit graf vytvořený např. speciálním softwarem pro vyhodnocení měření. Přednostně však použiívejte graf vložený do tohoto listu.</t>
        </r>
      </text>
    </comment>
    <comment ref="B8" authorId="0">
      <text>
        <r>
          <rPr>
            <b/>
            <sz val="8"/>
            <rFont val="Tahoma"/>
            <family val="2"/>
          </rPr>
          <t>výrobce měřicího zařízení</t>
        </r>
        <r>
          <rPr>
            <sz val="8"/>
            <rFont val="Tahoma"/>
            <family val="2"/>
          </rPr>
          <t xml:space="preserve">
</t>
        </r>
        <r>
          <rPr>
            <sz val="8"/>
            <color indexed="10"/>
            <rFont val="Tahoma"/>
            <family val="2"/>
          </rPr>
          <t>Povinný údaj</t>
        </r>
        <r>
          <rPr>
            <sz val="8"/>
            <rFont val="Tahoma"/>
            <family val="2"/>
          </rPr>
          <t xml:space="preserve">
Uveďte výrobce měřicího zařízení.</t>
        </r>
      </text>
    </comment>
    <comment ref="B9" authorId="0">
      <text>
        <r>
          <rPr>
            <b/>
            <sz val="8"/>
            <rFont val="Tahoma"/>
            <family val="2"/>
          </rPr>
          <t>typ měřicího zařízení</t>
        </r>
        <r>
          <rPr>
            <sz val="8"/>
            <rFont val="Tahoma"/>
            <family val="2"/>
          </rPr>
          <t xml:space="preserve">
</t>
        </r>
        <r>
          <rPr>
            <sz val="8"/>
            <color indexed="10"/>
            <rFont val="Tahoma"/>
            <family val="2"/>
          </rPr>
          <t>Povinný údaj</t>
        </r>
        <r>
          <rPr>
            <sz val="8"/>
            <rFont val="Tahoma"/>
            <family val="2"/>
          </rPr>
          <t xml:space="preserve">
Uveďte typové označení měřicího zařízení.</t>
        </r>
      </text>
    </comment>
    <comment ref="B10" authorId="0">
      <text>
        <r>
          <rPr>
            <b/>
            <sz val="8"/>
            <rFont val="Tahoma"/>
            <family val="2"/>
          </rPr>
          <t>datum poslední ověření / kalibrace měřicího zařízení</t>
        </r>
        <r>
          <rPr>
            <sz val="8"/>
            <rFont val="Tahoma"/>
            <family val="2"/>
          </rPr>
          <t xml:space="preserve">
</t>
        </r>
        <r>
          <rPr>
            <sz val="8"/>
            <color indexed="10"/>
            <rFont val="Tahoma"/>
            <family val="2"/>
          </rPr>
          <t>Povinný údaj</t>
        </r>
        <r>
          <rPr>
            <sz val="8"/>
            <rFont val="Tahoma"/>
            <family val="2"/>
          </rPr>
          <t xml:space="preserve">
Uveďte datum posledního ověření nebo kalibrace měřicího zařízení.
Intervaly pro pravidelné ověřování měřicích přístrojů jsou pro účely Programu předepsány v příslušné směrnici SFŽP. Pokud ne, platí pravidle podle ČSN EN ISO 9972.</t>
        </r>
      </text>
    </comment>
    <comment ref="B11" authorId="0">
      <text>
        <r>
          <rPr>
            <b/>
            <sz val="8"/>
            <rFont val="Tahoma"/>
            <family val="2"/>
          </rPr>
          <t xml:space="preserve">poloha měřicího zařízení
</t>
        </r>
        <r>
          <rPr>
            <sz val="8"/>
            <color indexed="10"/>
            <rFont val="Tahoma"/>
            <family val="2"/>
          </rPr>
          <t xml:space="preserve">
Povinný údaj</t>
        </r>
        <r>
          <rPr>
            <sz val="8"/>
            <rFont val="Tahoma"/>
            <family val="2"/>
          </rPr>
          <t xml:space="preserve">
Uveďte polohu (otvor), do kterého bylo osazeno. Pravidla pro osazení měřicího zařízení jsou uvedena v Metodickém pokynu SFŽP. Volbu polohy měřicího zařízení a případné odchylky od předepsaných pravidel uveďte v poli "komentář, zdůvodnění".</t>
        </r>
      </text>
    </comment>
    <comment ref="B12" authorId="0">
      <text>
        <r>
          <rPr>
            <b/>
            <sz val="8"/>
            <rFont val="Tahoma"/>
            <family val="2"/>
          </rPr>
          <t xml:space="preserve">komentář, zdůvodnění k volbě polohy měřicího zařízení
</t>
        </r>
        <r>
          <rPr>
            <sz val="8"/>
            <rFont val="Tahoma"/>
            <family val="2"/>
          </rPr>
          <t xml:space="preserve">
</t>
        </r>
        <r>
          <rPr>
            <sz val="8"/>
            <color indexed="10"/>
            <rFont val="Tahoma"/>
            <family val="2"/>
          </rPr>
          <t>Povinný údaj</t>
        </r>
        <r>
          <rPr>
            <sz val="8"/>
            <rFont val="Tahoma"/>
            <family val="2"/>
          </rPr>
          <t xml:space="preserve">
Uveďte zdůvodnění polohy měřicího zařízení s ohledem na pravidla podle Metodického pokynu SFŽP.
Uveďte případné úpravy otvoru, do kterého bylo měřicí zařízení osazeno (např. demontáž některých prvků kování, dotěsnění plachty/panelu, vložení prvků pro vyplnění mezer u příliš velkých otvorů apod.).
</t>
        </r>
      </text>
    </comment>
    <comment ref="C20" authorId="0">
      <text>
        <r>
          <rPr>
            <b/>
            <sz val="8"/>
            <rFont val="Tahoma"/>
            <family val="2"/>
          </rPr>
          <t>počet odebraných odlehlých hodnot - měření podtlakem</t>
        </r>
        <r>
          <rPr>
            <sz val="8"/>
            <rFont val="Tahoma"/>
            <family val="2"/>
          </rPr>
          <t xml:space="preserve">
</t>
        </r>
        <r>
          <rPr>
            <sz val="8"/>
            <color indexed="10"/>
            <rFont val="Tahoma"/>
            <family val="2"/>
          </rPr>
          <t xml:space="preserve">
Povinný údaj</t>
        </r>
        <r>
          <rPr>
            <sz val="8"/>
            <rFont val="Tahoma"/>
            <family val="2"/>
          </rPr>
          <t xml:space="preserve">
Uveďte počet odlehlých hodnot, které byly odstraněny při vzhodnocení výsledků měření podtlakem. Pravidla pro kontrolu odlehlých hodnot jsou podrobně popsána v Metodickém pokynu SFŽP. V poli "komentář k postupu měření" se doporučuje uvést, které měřicí body byly z regresní analýzy odebrány.
Pokud žádná odlehlá hodnota odebrána nebyla, ponechá se toto pole prázdné nebo se uvede "0".</t>
        </r>
      </text>
    </comment>
    <comment ref="E20" authorId="0">
      <text>
        <r>
          <rPr>
            <b/>
            <sz val="8"/>
            <rFont val="Tahoma"/>
            <family val="2"/>
          </rPr>
          <t>počet odebraných odlehlých hodnot - měření přetlakem</t>
        </r>
        <r>
          <rPr>
            <sz val="8"/>
            <rFont val="Tahoma"/>
            <family val="2"/>
          </rPr>
          <t xml:space="preserve">
</t>
        </r>
        <r>
          <rPr>
            <sz val="8"/>
            <color indexed="10"/>
            <rFont val="Tahoma"/>
            <family val="2"/>
          </rPr>
          <t xml:space="preserve">
Povinný údaj</t>
        </r>
        <r>
          <rPr>
            <sz val="8"/>
            <rFont val="Tahoma"/>
            <family val="2"/>
          </rPr>
          <t xml:space="preserve">
Uveďte počet odlehlých hodnot, které byly odstraněny při vzhodnocení výsledků měření přetlakem. Pravidla pro kontrolu odlehlých hodnot jsou podrobně popsána v Metodickém pokynu SFŽP. V poli "komentář k postupu měření" se doporučuje uvést, které měřicí body byly z regresní analýzy odebrány.
Pokud žádná odlehlá hodnota odebrána nebyla, ponechá se toto pole prázdné nebo se uvede "0".</t>
        </r>
      </text>
    </comment>
    <comment ref="B21" authorId="0">
      <text>
        <r>
          <rPr>
            <b/>
            <sz val="8"/>
            <rFont val="Tahoma"/>
            <family val="2"/>
          </rPr>
          <t>komentář k postupu měření</t>
        </r>
        <r>
          <rPr>
            <sz val="8"/>
            <rFont val="Tahoma"/>
            <family val="2"/>
          </rPr>
          <t xml:space="preserve">
</t>
        </r>
        <r>
          <rPr>
            <sz val="8"/>
            <color indexed="62"/>
            <rFont val="Tahoma"/>
            <family val="2"/>
          </rPr>
          <t>Nepovinný údaj</t>
        </r>
        <r>
          <rPr>
            <sz val="8"/>
            <rFont val="Tahoma"/>
            <family val="2"/>
          </rPr>
          <t xml:space="preserve">
Postup měření musí být v souladu s pravidly podle ČSN EN ISO 9972 a Metodického pokynu SFŽP.
Uveďte upřesňující poznámky nebo případné odchylky od předepsaných postupů. Pokud byly při zpracování výsledků měření z regresní odebrány odlehlé hodnoty, doporučuje se uvést, o které měřicí body se jednalo.</t>
        </r>
      </text>
    </comment>
  </commentList>
</comments>
</file>

<file path=xl/sharedStrings.xml><?xml version="1.0" encoding="utf-8"?>
<sst xmlns="http://schemas.openxmlformats.org/spreadsheetml/2006/main" count="344" uniqueCount="222">
  <si>
    <t>budova</t>
  </si>
  <si>
    <t>měřicí zařízení</t>
  </si>
  <si>
    <t>výrobce</t>
  </si>
  <si>
    <t>typ</t>
  </si>
  <si>
    <t>měření</t>
  </si>
  <si>
    <t>datum měření</t>
  </si>
  <si>
    <t>vnitřní teplota</t>
  </si>
  <si>
    <t>venkovní teplota</t>
  </si>
  <si>
    <t>síla větru</t>
  </si>
  <si>
    <t>měřená část budovy</t>
  </si>
  <si>
    <t>objem vnitřního vzduchu (měřená část)</t>
  </si>
  <si>
    <t>poloha měřicího zařízení</t>
  </si>
  <si>
    <t>průtok vzduchu při 50 Pa</t>
  </si>
  <si>
    <t>intenzita výměny vzduchu při 50 Pa</t>
  </si>
  <si>
    <t>příprava budovy před měřením</t>
  </si>
  <si>
    <t>odchylky od zvolené metody</t>
  </si>
  <si>
    <t>výlez na půdu</t>
  </si>
  <si>
    <t>větrací štěrbiny střešních oken</t>
  </si>
  <si>
    <t>podtlak</t>
  </si>
  <si>
    <t>přetlak</t>
  </si>
  <si>
    <t>průměr</t>
  </si>
  <si>
    <t>adresa</t>
  </si>
  <si>
    <t>způsob přípravy</t>
  </si>
  <si>
    <t>nasávací potrubí zemního výměníku</t>
  </si>
  <si>
    <t>kanalizační potrubí</t>
  </si>
  <si>
    <t>výfukové potrubí centrálního vysavače</t>
  </si>
  <si>
    <t>výfukové potrubí sušičky prádla</t>
  </si>
  <si>
    <t>výfukové potrubí kuchyňské digestoře</t>
  </si>
  <si>
    <t>větrací štěrbiny oken</t>
  </si>
  <si>
    <t>přívod vzduchu pro spalovací spotřebiče</t>
  </si>
  <si>
    <t>V</t>
  </si>
  <si>
    <t>další prvky:</t>
  </si>
  <si>
    <r>
      <rPr>
        <i/>
        <sz val="10"/>
        <rFont val="Arial CE"/>
        <family val="0"/>
      </rPr>
      <t>A</t>
    </r>
    <r>
      <rPr>
        <vertAlign val="subscript"/>
        <sz val="10"/>
        <rFont val="Arial CE"/>
        <family val="0"/>
      </rPr>
      <t>F</t>
    </r>
  </si>
  <si>
    <r>
      <t>[m</t>
    </r>
    <r>
      <rPr>
        <vertAlign val="superscript"/>
        <sz val="10"/>
        <rFont val="Arial CE"/>
        <family val="0"/>
      </rPr>
      <t>2</t>
    </r>
    <r>
      <rPr>
        <sz val="10"/>
        <rFont val="Arial CE"/>
        <family val="0"/>
      </rPr>
      <t>]</t>
    </r>
  </si>
  <si>
    <r>
      <t>[m</t>
    </r>
    <r>
      <rPr>
        <vertAlign val="superscript"/>
        <sz val="10"/>
        <rFont val="Arial CE"/>
        <family val="0"/>
      </rPr>
      <t>3</t>
    </r>
    <r>
      <rPr>
        <sz val="10"/>
        <rFont val="Arial CE"/>
        <family val="0"/>
      </rPr>
      <t>]</t>
    </r>
  </si>
  <si>
    <t>prvek</t>
  </si>
  <si>
    <r>
      <rPr>
        <i/>
        <sz val="10"/>
        <rFont val="Symbol"/>
        <family val="1"/>
      </rPr>
      <t>q</t>
    </r>
    <r>
      <rPr>
        <vertAlign val="subscript"/>
        <sz val="10"/>
        <rFont val="Arial CE"/>
        <family val="0"/>
      </rPr>
      <t>e</t>
    </r>
  </si>
  <si>
    <t>[°C]</t>
  </si>
  <si>
    <t>s</t>
  </si>
  <si>
    <t>[°Beaufort]</t>
  </si>
  <si>
    <t>číselný výsledek měření</t>
  </si>
  <si>
    <t>grafický výsledek měření</t>
  </si>
  <si>
    <t>přítomen
v budově?</t>
  </si>
  <si>
    <t>číslo listu vlastnictví</t>
  </si>
  <si>
    <t>rok výstavby</t>
  </si>
  <si>
    <t>žadatel (majitel / spolumajitel budovy)</t>
  </si>
  <si>
    <t>telefon</t>
  </si>
  <si>
    <t>e-mail</t>
  </si>
  <si>
    <t>zhotovitel měření</t>
  </si>
  <si>
    <t>jméno</t>
  </si>
  <si>
    <t>IČ</t>
  </si>
  <si>
    <t>název (organizace)</t>
  </si>
  <si>
    <t xml:space="preserve">název </t>
  </si>
  <si>
    <r>
      <t>n</t>
    </r>
    <r>
      <rPr>
        <vertAlign val="subscript"/>
        <sz val="10"/>
        <rFont val="Arial CE"/>
        <family val="0"/>
      </rPr>
      <t>50</t>
    </r>
  </si>
  <si>
    <r>
      <t>[m</t>
    </r>
    <r>
      <rPr>
        <vertAlign val="superscript"/>
        <sz val="10"/>
        <rFont val="Arial CE"/>
        <family val="0"/>
      </rPr>
      <t>3</t>
    </r>
    <r>
      <rPr>
        <sz val="10"/>
        <rFont val="Arial CE"/>
        <family val="0"/>
      </rPr>
      <t>/h]</t>
    </r>
  </si>
  <si>
    <r>
      <t>[h</t>
    </r>
    <r>
      <rPr>
        <vertAlign val="superscript"/>
        <sz val="10"/>
        <rFont val="Arial CE"/>
        <family val="0"/>
      </rPr>
      <t>-1</t>
    </r>
    <r>
      <rPr>
        <sz val="10"/>
        <rFont val="Arial CE"/>
        <family val="0"/>
      </rPr>
      <t>]</t>
    </r>
  </si>
  <si>
    <r>
      <t>n</t>
    </r>
    <r>
      <rPr>
        <b/>
        <vertAlign val="subscript"/>
        <sz val="14"/>
        <rFont val="Arial CE"/>
        <family val="0"/>
      </rPr>
      <t>50,N</t>
    </r>
  </si>
  <si>
    <r>
      <t>[h</t>
    </r>
    <r>
      <rPr>
        <b/>
        <vertAlign val="superscript"/>
        <sz val="14"/>
        <rFont val="Arial CE"/>
        <family val="0"/>
      </rPr>
      <t>-1</t>
    </r>
    <r>
      <rPr>
        <b/>
        <sz val="14"/>
        <rFont val="Arial CE"/>
        <family val="0"/>
      </rPr>
      <t>]</t>
    </r>
  </si>
  <si>
    <r>
      <t>n</t>
    </r>
    <r>
      <rPr>
        <b/>
        <vertAlign val="subscript"/>
        <sz val="14"/>
        <rFont val="Arial CE"/>
        <family val="0"/>
      </rPr>
      <t>50</t>
    </r>
  </si>
  <si>
    <t>pomocné údaje - neměnit!</t>
  </si>
  <si>
    <t>ano</t>
  </si>
  <si>
    <t>ne</t>
  </si>
  <si>
    <t>utěsněno</t>
  </si>
  <si>
    <t>uzavřeno</t>
  </si>
  <si>
    <t>Nápověda</t>
  </si>
  <si>
    <t>barvy buněk a jejich význam</t>
  </si>
  <si>
    <t>bez úprav</t>
  </si>
  <si>
    <t>výsledek měření a vyhodnocení</t>
  </si>
  <si>
    <r>
      <t>n</t>
    </r>
    <r>
      <rPr>
        <b/>
        <vertAlign val="subscript"/>
        <sz val="14"/>
        <rFont val="Arial CE"/>
        <family val="0"/>
      </rPr>
      <t>50</t>
    </r>
  </si>
  <si>
    <r>
      <t>n</t>
    </r>
    <r>
      <rPr>
        <b/>
        <vertAlign val="subscript"/>
        <sz val="14"/>
        <rFont val="Arial"/>
        <family val="2"/>
      </rPr>
      <t>50,N</t>
    </r>
  </si>
  <si>
    <t>limitní hodnota n50,N</t>
  </si>
  <si>
    <t>n50,N</t>
  </si>
  <si>
    <t>nastavení buňky A42</t>
  </si>
  <si>
    <t>Do bílých buněk se vyplňují vstupní údaje</t>
  </si>
  <si>
    <t>Předvyplněné implicitní hodnoty se zobrazí po dvojitém poklepání myší</t>
  </si>
  <si>
    <t>Požadovanou hodnotu vyberete buď tak, že na ní poklepete myší</t>
  </si>
  <si>
    <t>***</t>
  </si>
  <si>
    <t>V buňkách se symbolem "***" jsou předvyplněné vzorce.</t>
  </si>
  <si>
    <t>Upozornění: zápisem vlastních hodnot přepíšete předvyplněné vzorce.</t>
  </si>
  <si>
    <t xml:space="preserve">Buňky s červeným trojúhelníkem jsou opatřeny komentářem. </t>
  </si>
  <si>
    <t>V zelených polích jsou předvyplněny implicitní číselné hodnoty nebo textové informace</t>
  </si>
  <si>
    <t>komentář</t>
  </si>
  <si>
    <t>popis systému vytápění,</t>
  </si>
  <si>
    <t>větrání a chlazení</t>
  </si>
  <si>
    <t>[Pa]</t>
  </si>
  <si>
    <r>
      <t>D</t>
    </r>
    <r>
      <rPr>
        <i/>
        <sz val="10"/>
        <rFont val="Arial CE"/>
        <family val="0"/>
      </rPr>
      <t>p</t>
    </r>
    <r>
      <rPr>
        <vertAlign val="subscript"/>
        <sz val="10"/>
        <rFont val="Arial CE"/>
        <family val="0"/>
      </rPr>
      <t>0,1</t>
    </r>
  </si>
  <si>
    <t>naměřené hodnoty</t>
  </si>
  <si>
    <t>tlak. rozdíl</t>
  </si>
  <si>
    <t>objem. tok</t>
  </si>
  <si>
    <t>součinitel proudění</t>
  </si>
  <si>
    <t>exponent proudění</t>
  </si>
  <si>
    <t>n</t>
  </si>
  <si>
    <t>[ - ]</t>
  </si>
  <si>
    <r>
      <t>[m</t>
    </r>
    <r>
      <rPr>
        <vertAlign val="superscript"/>
        <sz val="10"/>
        <rFont val="Arial CE"/>
        <family val="0"/>
      </rPr>
      <t>3</t>
    </r>
    <r>
      <rPr>
        <sz val="10"/>
        <rFont val="Arial CE"/>
        <family val="0"/>
      </rPr>
      <t>/(h.Pa</t>
    </r>
    <r>
      <rPr>
        <vertAlign val="superscript"/>
        <sz val="10"/>
        <rFont val="Arial CE"/>
        <family val="0"/>
      </rPr>
      <t>n</t>
    </r>
    <r>
      <rPr>
        <sz val="10"/>
        <rFont val="Arial CE"/>
        <family val="0"/>
      </rPr>
      <t>)]</t>
    </r>
  </si>
  <si>
    <r>
      <t>C</t>
    </r>
    <r>
      <rPr>
        <vertAlign val="subscript"/>
        <sz val="10"/>
        <rFont val="Arial CE"/>
        <family val="0"/>
      </rPr>
      <t>L</t>
    </r>
  </si>
  <si>
    <r>
      <t>C</t>
    </r>
    <r>
      <rPr>
        <vertAlign val="subscript"/>
        <sz val="10"/>
        <rFont val="Arial CE"/>
        <family val="0"/>
      </rPr>
      <t>env</t>
    </r>
  </si>
  <si>
    <t>nebo tak, že poklepete na šipku vedle pole (zobrazí se po klepnutí na zelené pole)</t>
  </si>
  <si>
    <t>stav budovy v okamžiku měření</t>
  </si>
  <si>
    <t>plánován 
v projektu?</t>
  </si>
  <si>
    <r>
      <t>D</t>
    </r>
    <r>
      <rPr>
        <i/>
        <sz val="10"/>
        <rFont val="Arial CE"/>
        <family val="0"/>
      </rPr>
      <t>p</t>
    </r>
    <r>
      <rPr>
        <sz val="10"/>
        <rFont val="Arial CE"/>
        <family val="0"/>
      </rPr>
      <t xml:space="preserve"> [Pa]</t>
    </r>
  </si>
  <si>
    <t>podtlak v budově</t>
  </si>
  <si>
    <t>přetlak  v budově</t>
  </si>
  <si>
    <t>průtok vzduchu při 50 Pa - kontrola</t>
  </si>
  <si>
    <t>zpracované výsledky</t>
  </si>
  <si>
    <t>klikni a vyber ...</t>
  </si>
  <si>
    <t>průměr kladných hodnot</t>
  </si>
  <si>
    <t>průměr záporných hodnot</t>
  </si>
  <si>
    <t>průměr všech hodnot</t>
  </si>
  <si>
    <r>
      <t>D</t>
    </r>
    <r>
      <rPr>
        <i/>
        <sz val="10"/>
        <rFont val="Arial CE"/>
        <family val="0"/>
      </rPr>
      <t>p</t>
    </r>
    <r>
      <rPr>
        <vertAlign val="subscript"/>
        <sz val="10"/>
        <rFont val="Arial CE"/>
        <family val="0"/>
      </rPr>
      <t>0,1+</t>
    </r>
  </si>
  <si>
    <r>
      <t>D</t>
    </r>
    <r>
      <rPr>
        <i/>
        <sz val="10"/>
        <rFont val="Arial CE"/>
        <family val="0"/>
      </rPr>
      <t>p</t>
    </r>
    <r>
      <rPr>
        <vertAlign val="subscript"/>
        <sz val="10"/>
        <rFont val="Arial CE"/>
        <family val="0"/>
      </rPr>
      <t>0,1-</t>
    </r>
  </si>
  <si>
    <t>měření podtlakem</t>
  </si>
  <si>
    <t>měření přetlakem</t>
  </si>
  <si>
    <r>
      <t>D</t>
    </r>
    <r>
      <rPr>
        <i/>
        <sz val="10"/>
        <rFont val="Arial CE"/>
        <family val="0"/>
      </rPr>
      <t>p</t>
    </r>
    <r>
      <rPr>
        <vertAlign val="subscript"/>
        <sz val="10"/>
        <rFont val="Arial CE"/>
        <family val="0"/>
      </rPr>
      <t>0,2+</t>
    </r>
  </si>
  <si>
    <r>
      <t>D</t>
    </r>
    <r>
      <rPr>
        <i/>
        <sz val="10"/>
        <rFont val="Arial CE"/>
        <family val="0"/>
      </rPr>
      <t>p</t>
    </r>
    <r>
      <rPr>
        <vertAlign val="subscript"/>
        <sz val="10"/>
        <rFont val="Arial CE"/>
        <family val="0"/>
      </rPr>
      <t>0,2-</t>
    </r>
  </si>
  <si>
    <r>
      <t>D</t>
    </r>
    <r>
      <rPr>
        <i/>
        <sz val="10"/>
        <rFont val="Arial CE"/>
        <family val="0"/>
      </rPr>
      <t>p</t>
    </r>
    <r>
      <rPr>
        <vertAlign val="subscript"/>
        <sz val="10"/>
        <rFont val="Arial CE"/>
        <family val="0"/>
      </rPr>
      <t>0,2</t>
    </r>
  </si>
  <si>
    <t>hodnota</t>
  </si>
  <si>
    <t>int. spoleh.</t>
  </si>
  <si>
    <t xml:space="preserve"> podtlakem</t>
  </si>
  <si>
    <t>přetlakem</t>
  </si>
  <si>
    <t>větrací otvory spížních skříní</t>
  </si>
  <si>
    <t>Svým podpisem zhotovitel měření potvrzuje, že všechny uvedené údaje jsou pravdivé</t>
  </si>
  <si>
    <t>číslo parcely, KÚ</t>
  </si>
  <si>
    <t>jméno a příjmení</t>
  </si>
  <si>
    <t>datum, podpis a razítko zhotovitele měření:</t>
  </si>
  <si>
    <t>1. měřicí bod (dvojice naměřených hodnot)</t>
  </si>
  <si>
    <t>2. měřicí bod (dvojice naměřených hodnot)</t>
  </si>
  <si>
    <t>3. měřicí bod (dvojice naměřených hodnot)</t>
  </si>
  <si>
    <t>4. měřicí bod (dvojice naměřených hodnot)</t>
  </si>
  <si>
    <t>5. měřicí bod (dvojice naměřených hodnot)</t>
  </si>
  <si>
    <t>6. měřicí bod (dvojice naměřených hodnot)</t>
  </si>
  <si>
    <t>7. měřicí bod (dvojice naměřených hodnot)</t>
  </si>
  <si>
    <t>8. měřicí bod (dvojice naměřených hodnot)</t>
  </si>
  <si>
    <t>9. měřicí bod (dvojice naměřených hodnot)</t>
  </si>
  <si>
    <t>10. měřicí bod (dvojice naměřených hodnot)</t>
  </si>
  <si>
    <t>barometrický tlak</t>
  </si>
  <si>
    <t>Protokol o měření průvzdušnosti</t>
  </si>
  <si>
    <t>oblast podpory B Výstavba RD s velmi nízkou energ. náročností</t>
  </si>
  <si>
    <t>oblast podpory C4 Instalace systémů nuceného větrání se ZZT</t>
  </si>
  <si>
    <t>datum posledního ověření /  kalibrace</t>
  </si>
  <si>
    <t>stav SVO v okamžiku měření</t>
  </si>
  <si>
    <t>komentář ke stavu SVO</t>
  </si>
  <si>
    <t>SVO nedokončený</t>
  </si>
  <si>
    <t>SVO zcela dokončený</t>
  </si>
  <si>
    <t>poštovní schránky</t>
  </si>
  <si>
    <t>prostupy prvků chráničkou/průchodkou před dokončením budovy</t>
  </si>
  <si>
    <t>dvířka spalovacích spotřebičů</t>
  </si>
  <si>
    <t>komín – komínový průduch</t>
  </si>
  <si>
    <t>komín – otvory v plášti</t>
  </si>
  <si>
    <t>komín – vymetací dvířka</t>
  </si>
  <si>
    <t>požární otvory pro odvod dýmu, požární klapky</t>
  </si>
  <si>
    <t>okna, střešní okna, francouzská okna</t>
  </si>
  <si>
    <t>dveře</t>
  </si>
  <si>
    <t>nasávací VZT potrubí</t>
  </si>
  <si>
    <t>výfukové VZT potrubí</t>
  </si>
  <si>
    <t>odtah vzduchu ze sociálních zařízení</t>
  </si>
  <si>
    <t>výlez / vstup do nevytápěného prostoru</t>
  </si>
  <si>
    <t>jiné otvory pro přirozené větrání, odvod tepla apod.</t>
  </si>
  <si>
    <t>průtok vzduchu započítán do tepel. ztrát?</t>
  </si>
  <si>
    <t>potrubí ostatních rozvodů 
před dokončením budovy (rozvod vody, plynu apod.)</t>
  </si>
  <si>
    <t>přítomnost prvku v budově/v projektu/průtok vzduchu započítán...</t>
  </si>
  <si>
    <t>systém vytápění, větrání a chlazení</t>
  </si>
  <si>
    <t>komentář k volbě rozsahu měřené části</t>
  </si>
  <si>
    <t>rozměry - vztažné hodnoty</t>
  </si>
  <si>
    <t>komentář k výpočtu vztažných hodnot</t>
  </si>
  <si>
    <t>okamžik měření</t>
  </si>
  <si>
    <t>součást budovy</t>
  </si>
  <si>
    <t>prvky s vlivem na vzduchotěsnost</t>
  </si>
  <si>
    <t xml:space="preserve">všechny výplně otvorů </t>
  </si>
  <si>
    <t>upozornění</t>
  </si>
  <si>
    <t>zdůvodnění, komentář</t>
  </si>
  <si>
    <t>spalovací spotřebiče</t>
  </si>
  <si>
    <t>VZT jednotka</t>
  </si>
  <si>
    <t>zařízení pro lokální odtah vzduchu</t>
  </si>
  <si>
    <t>sušička prádla</t>
  </si>
  <si>
    <t>centrální vysavač</t>
  </si>
  <si>
    <t>rozvody s vlivem na vzduchotěsnost</t>
  </si>
  <si>
    <t>plánováno
v projektu?</t>
  </si>
  <si>
    <t>osazeno v budově?</t>
  </si>
  <si>
    <t>další součásti / prvky / zařízení</t>
  </si>
  <si>
    <t>komentář, zůvodnění</t>
  </si>
  <si>
    <t>postup měření a zpracování výsledků</t>
  </si>
  <si>
    <t>počet odebraných odlehlých hodnot</t>
  </si>
  <si>
    <t>komentář k postupu měření</t>
  </si>
  <si>
    <t>se řídí pravidly podle Metodického pokynu, který pro tyto účely vydal SFŽP.</t>
  </si>
  <si>
    <t>Bezchybná realizace měření a vyplnění protokolu vyžaduje znalost příslušného Metodického pokynu.</t>
  </si>
  <si>
    <t xml:space="preserve">Pokud vzorec vrátí nesprávnou hodnotu nebo v buňce zůstane symbol "***", </t>
  </si>
  <si>
    <t>můžete její obsah přepsat</t>
  </si>
  <si>
    <t xml:space="preserve">Komentář zobrazíte tak, že přejedete přes buňku kurzorem myši, aniž byste na buňku </t>
  </si>
  <si>
    <t>poklepali.</t>
  </si>
  <si>
    <t>novostavba pasivního RD, měření v průběhu výstavby (o.p.B)</t>
  </si>
  <si>
    <t>novostavba pasivního RD, měření po dokončení výstavby (o.p.B)</t>
  </si>
  <si>
    <t>stávající budova v původním stavu, m. před rekonstrukcí (o.p.C4)</t>
  </si>
  <si>
    <t>stávající budova, měření v průběhu rekonstrukce (o.p. C4)</t>
  </si>
  <si>
    <t>plánováno v projektu_/osazeno v budově?</t>
  </si>
  <si>
    <t>---</t>
  </si>
  <si>
    <t xml:space="preserve">Měření průvzdušnosti obálky budovy v rámci programu Nová zelená úsporám (dále Program) </t>
  </si>
  <si>
    <t>Zhotovitel měření splňuje kvalifikační předpoklady dle Metodického pokynu.</t>
  </si>
  <si>
    <t>autor</t>
  </si>
  <si>
    <t>datum</t>
  </si>
  <si>
    <t>další identifikační údaje</t>
  </si>
  <si>
    <t>projektová dokumentace použitá pro přípravu testu</t>
  </si>
  <si>
    <t>naměřená hodnota intenzity výměny vzduchu při 50 Pa
podle ČSN EN ISO 9972, metoda 3 podle Metodického pokynu:</t>
  </si>
  <si>
    <t>čistá podlahová plocha (měřená část)</t>
  </si>
  <si>
    <t>metoda měření podle ČSN EN ISO 9972</t>
  </si>
  <si>
    <t>metoda 3 - pravidla stanovuje Metodický pokyn SFŽP</t>
  </si>
  <si>
    <t>měření podle ČSN EN ISO 9972</t>
  </si>
  <si>
    <r>
      <rPr>
        <i/>
        <sz val="10"/>
        <rFont val="Symbol"/>
        <family val="1"/>
      </rPr>
      <t>q</t>
    </r>
    <r>
      <rPr>
        <vertAlign val="subscript"/>
        <sz val="10"/>
        <rFont val="Arial CE"/>
        <family val="0"/>
      </rPr>
      <t>int</t>
    </r>
  </si>
  <si>
    <r>
      <t>p</t>
    </r>
    <r>
      <rPr>
        <vertAlign val="subscript"/>
        <sz val="10"/>
        <rFont val="Arial CE"/>
        <family val="0"/>
      </rPr>
      <t>bar</t>
    </r>
  </si>
  <si>
    <t>přirozený tlakový rozdíl - před začátkem měření</t>
  </si>
  <si>
    <t>přirozený tlakový rozdíl - po skončení měření</t>
  </si>
  <si>
    <r>
      <t>q</t>
    </r>
    <r>
      <rPr>
        <vertAlign val="subscript"/>
        <sz val="10"/>
        <rFont val="Arial CE"/>
        <family val="0"/>
      </rPr>
      <t>env</t>
    </r>
    <r>
      <rPr>
        <sz val="10"/>
        <rFont val="Arial CE"/>
        <family val="0"/>
      </rPr>
      <t xml:space="preserve"> [m</t>
    </r>
    <r>
      <rPr>
        <vertAlign val="superscript"/>
        <sz val="10"/>
        <rFont val="Arial CE"/>
        <family val="0"/>
      </rPr>
      <t>3</t>
    </r>
    <r>
      <rPr>
        <sz val="10"/>
        <rFont val="Arial CE"/>
        <family val="0"/>
      </rPr>
      <t>/h]</t>
    </r>
  </si>
  <si>
    <r>
      <t>q</t>
    </r>
    <r>
      <rPr>
        <vertAlign val="subscript"/>
        <sz val="10"/>
        <rFont val="Arial CE"/>
        <family val="0"/>
      </rPr>
      <t>50</t>
    </r>
  </si>
  <si>
    <t>koeficient determinace</t>
  </si>
  <si>
    <r>
      <t>r</t>
    </r>
    <r>
      <rPr>
        <vertAlign val="superscript"/>
        <sz val="10"/>
        <rFont val="Arial CE"/>
        <family val="0"/>
      </rPr>
      <t>2</t>
    </r>
  </si>
  <si>
    <r>
      <t>q</t>
    </r>
    <r>
      <rPr>
        <vertAlign val="subscript"/>
        <sz val="10"/>
        <rFont val="Arial CE"/>
        <family val="0"/>
      </rPr>
      <t>env</t>
    </r>
    <r>
      <rPr>
        <sz val="10"/>
        <rFont val="Arial CE"/>
        <family val="0"/>
      </rPr>
      <t xml:space="preserve"> [m</t>
    </r>
    <r>
      <rPr>
        <vertAlign val="superscript"/>
        <sz val="10"/>
        <rFont val="Arial CE"/>
        <family val="0"/>
      </rPr>
      <t>3</t>
    </r>
    <r>
      <rPr>
        <sz val="10"/>
        <rFont val="Arial CE"/>
        <family val="0"/>
      </rPr>
      <t>]</t>
    </r>
  </si>
  <si>
    <t>poloha prostředků pro utěsnění otvorů</t>
  </si>
  <si>
    <t>systému mechanického větrání</t>
  </si>
  <si>
    <t>číslo žádosti o podporu</t>
  </si>
  <si>
    <t>NZÚ</t>
  </si>
  <si>
    <t>limitní hodnota intenzity výměny vzduchu při 50 Pa</t>
  </si>
  <si>
    <t>stav měřené části budovy v okamžiku měření</t>
  </si>
  <si>
    <t>stávající budova, měření po dokončení rekonstrukce (o.p. C4)</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</si>
</sst>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
    <numFmt numFmtId="166" formatCode="0.00000"/>
    <numFmt numFmtId="167" formatCode="0.0"/>
    <numFmt numFmtId="168" formatCode="0.000000"/>
    <numFmt numFmtId="169" formatCode="0.0000000"/>
    <numFmt numFmtId="170" formatCode="0.00000000"/>
    <numFmt numFmtId="171" formatCode="0.000000000"/>
    <numFmt numFmtId="172" formatCode="0.0000000000"/>
    <numFmt numFmtId="173" formatCode="0.00000000000"/>
    <numFmt numFmtId="174" formatCode="&quot;Yes&quot;;&quot;Yes&quot;;&quot;No&quot;"/>
    <numFmt numFmtId="175" formatCode="&quot;True&quot;;&quot;True&quot;;&quot;False&quot;"/>
    <numFmt numFmtId="176" formatCode="&quot;On&quot;;&quot;On&quot;;&quot;Off&quot;"/>
    <numFmt numFmtId="177" formatCode="[$¥€-2]\ #\ ##,000_);[Red]\([$€-2]\ #\ ##,000\)"/>
  </numFmts>
  <fonts count="82">
    <font>
      <sz val="10"/>
      <name val="Arial CE"/>
      <family val="0"/>
    </font>
    <font>
      <sz val="10"/>
      <color indexed="8"/>
      <name val="Arial"/>
      <family val="2"/>
    </font>
    <font>
      <i/>
      <sz val="10"/>
      <name val="Symbol"/>
      <family val="1"/>
    </font>
    <font>
      <b/>
      <sz val="10"/>
      <name val="Verdana"/>
      <family val="2"/>
    </font>
    <font>
      <b/>
      <sz val="16"/>
      <name val="Verdana"/>
      <family val="2"/>
    </font>
    <font>
      <i/>
      <sz val="10"/>
      <name val="Arial CE"/>
      <family val="0"/>
    </font>
    <font>
      <vertAlign val="subscript"/>
      <sz val="10"/>
      <name val="Arial CE"/>
      <family val="0"/>
    </font>
    <font>
      <vertAlign val="superscript"/>
      <sz val="10"/>
      <name val="Arial CE"/>
      <family val="0"/>
    </font>
    <font>
      <sz val="14"/>
      <name val="Arial CE"/>
      <family val="0"/>
    </font>
    <font>
      <b/>
      <i/>
      <sz val="14"/>
      <name val="Arial CE"/>
      <family val="0"/>
    </font>
    <font>
      <b/>
      <vertAlign val="subscript"/>
      <sz val="14"/>
      <name val="Arial CE"/>
      <family val="0"/>
    </font>
    <font>
      <b/>
      <sz val="14"/>
      <name val="Arial CE"/>
      <family val="0"/>
    </font>
    <font>
      <b/>
      <vertAlign val="superscript"/>
      <sz val="14"/>
      <name val="Arial CE"/>
      <family val="0"/>
    </font>
    <font>
      <b/>
      <vertAlign val="subscript"/>
      <sz val="14"/>
      <name val="Arial"/>
      <family val="2"/>
    </font>
    <font>
      <b/>
      <i/>
      <sz val="14"/>
      <name val="Arial"/>
      <family val="2"/>
    </font>
    <font>
      <sz val="8"/>
      <name val="Arial CE"/>
      <family val="0"/>
    </font>
    <font>
      <sz val="10"/>
      <color indexed="23"/>
      <name val="Arial CE"/>
      <family val="0"/>
    </font>
    <font>
      <b/>
      <sz val="10"/>
      <color indexed="23"/>
      <name val="Arial CE"/>
      <family val="0"/>
    </font>
    <font>
      <b/>
      <sz val="10"/>
      <color indexed="23"/>
      <name val="Verdana"/>
      <family val="2"/>
    </font>
    <font>
      <b/>
      <sz val="10"/>
      <color indexed="10"/>
      <name val="Verdana"/>
      <family val="2"/>
    </font>
    <font>
      <b/>
      <sz val="14"/>
      <name val="Arial"/>
      <family val="2"/>
    </font>
    <font>
      <sz val="10"/>
      <name val="Arial"/>
      <family val="2"/>
    </font>
    <font>
      <u val="single"/>
      <sz val="10"/>
      <name val="Arial"/>
      <family val="2"/>
    </font>
    <font>
      <b/>
      <sz val="10"/>
      <name val="Arial"/>
      <family val="2"/>
    </font>
    <font>
      <b/>
      <sz val="8"/>
      <name val="Tahoma"/>
      <family val="2"/>
    </font>
    <font>
      <sz val="9"/>
      <name val="Arial CE"/>
      <family val="0"/>
    </font>
    <font>
      <sz val="10"/>
      <name val="Symbol"/>
      <family val="1"/>
    </font>
    <font>
      <sz val="8"/>
      <name val="Tahoma"/>
      <family val="2"/>
    </font>
    <font>
      <sz val="8"/>
      <color indexed="10"/>
      <name val="Tahoma"/>
      <family val="2"/>
    </font>
    <font>
      <sz val="8"/>
      <color indexed="62"/>
      <name val="Tahoma"/>
      <family val="2"/>
    </font>
    <font>
      <sz val="10"/>
      <color indexed="23"/>
      <name val="Arial"/>
      <family val="2"/>
    </font>
    <font>
      <b/>
      <sz val="8"/>
      <color indexed="12"/>
      <name val="Tahoma"/>
      <family val="2"/>
    </font>
    <font>
      <sz val="8"/>
      <name val="Symbol"/>
      <family val="1"/>
    </font>
    <font>
      <i/>
      <sz val="8"/>
      <name val="Tahoma"/>
      <family val="2"/>
    </font>
    <font>
      <sz val="6"/>
      <name val="Tahoma"/>
      <family val="2"/>
    </font>
    <font>
      <b/>
      <sz val="6"/>
      <name val="Tahoma"/>
      <family val="2"/>
    </font>
    <font>
      <b/>
      <i/>
      <sz val="8"/>
      <name val="Tahoma"/>
      <family val="2"/>
    </font>
    <font>
      <b/>
      <sz val="8"/>
      <color indexed="10"/>
      <name val="Tahoma"/>
      <family val="2"/>
    </font>
    <font>
      <b/>
      <sz val="15"/>
      <color indexed="56"/>
      <name val="Arial"/>
      <family val="2"/>
    </font>
    <font>
      <b/>
      <sz val="13"/>
      <color indexed="56"/>
      <name val="Arial"/>
      <family val="2"/>
    </font>
    <font>
      <b/>
      <sz val="11"/>
      <color indexed="56"/>
      <name val="Arial"/>
      <family val="2"/>
    </font>
    <font>
      <vertAlign val="subscript"/>
      <sz val="8"/>
      <name val="Tahoma"/>
      <family val="2"/>
    </font>
    <font>
      <b/>
      <sz val="18"/>
      <color indexed="56"/>
      <name val="Cambria"/>
      <family val="2"/>
    </font>
    <font>
      <b/>
      <vertAlign val="subscript"/>
      <sz val="8"/>
      <name val="Tahoma"/>
      <family val="2"/>
    </font>
    <font>
      <b/>
      <sz val="14"/>
      <name val="Verdana"/>
      <family val="2"/>
    </font>
    <font>
      <b/>
      <sz val="11"/>
      <name val="Verdana"/>
      <family val="2"/>
    </font>
    <font>
      <sz val="8"/>
      <color indexed="12"/>
      <name val="Tahoma"/>
      <family val="2"/>
    </font>
    <font>
      <b/>
      <vertAlign val="superscript"/>
      <sz val="8"/>
      <name val="Tahoma"/>
      <family val="2"/>
    </font>
    <font>
      <vertAlign val="superscript"/>
      <sz val="8"/>
      <name val="Tahoma"/>
      <family val="2"/>
    </font>
    <font>
      <sz val="8.45"/>
      <color indexed="8"/>
      <name val="Arial"/>
      <family val="0"/>
    </font>
    <font>
      <sz val="7.1"/>
      <color indexed="8"/>
      <name val="Arial"/>
      <family val="0"/>
    </font>
    <font>
      <sz val="10"/>
      <color indexed="9"/>
      <name val="Arial"/>
      <family val="2"/>
    </font>
    <font>
      <b/>
      <sz val="10"/>
      <color indexed="8"/>
      <name val="Arial"/>
      <family val="2"/>
    </font>
    <font>
      <sz val="10"/>
      <color indexed="20"/>
      <name val="Arial"/>
      <family val="2"/>
    </font>
    <font>
      <b/>
      <sz val="10"/>
      <color indexed="9"/>
      <name val="Arial"/>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8"/>
      <name val="Symbol"/>
      <family val="0"/>
    </font>
    <font>
      <i/>
      <sz val="10"/>
      <color indexed="8"/>
      <name val="Arial"/>
      <family val="0"/>
    </font>
    <font>
      <vertAlign val="subscript"/>
      <sz val="10"/>
      <color indexed="8"/>
      <name val="Arial"/>
      <family val="0"/>
    </font>
    <font>
      <vertAlign val="superscript"/>
      <sz val="10"/>
      <color indexed="8"/>
      <name val="Arial"/>
      <family val="0"/>
    </font>
    <font>
      <sz val="11"/>
      <name val="Calibri"/>
      <family val="0"/>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CE"/>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50"/>
        <bgColor indexed="64"/>
      </patternFill>
    </fill>
    <fill>
      <patternFill patternType="solid">
        <fgColor rgb="FFC0C0C0"/>
        <bgColor indexed="64"/>
      </patternFill>
    </fill>
    <fill>
      <patternFill patternType="solid">
        <fgColor rgb="FF99CC00"/>
        <bgColor indexed="64"/>
      </patternFill>
    </fill>
    <fill>
      <patternFill patternType="solid">
        <fgColor theme="0"/>
        <bgColor indexed="64"/>
      </patternFill>
    </fill>
  </fills>
  <borders count="8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color indexed="63"/>
      </top>
      <bottom>
        <color indexed="63"/>
      </bottom>
    </border>
    <border>
      <left>
        <color indexed="63"/>
      </left>
      <right style="thin"/>
      <top style="dotted"/>
      <bottom style="thin"/>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23"/>
      </top>
      <bottom>
        <color indexed="63"/>
      </bottom>
    </border>
    <border>
      <left style="thin">
        <color indexed="10"/>
      </left>
      <right style="thin">
        <color indexed="10"/>
      </right>
      <top>
        <color indexed="63"/>
      </top>
      <bottom style="thin">
        <color indexed="23"/>
      </bottom>
    </border>
    <border>
      <left style="thin"/>
      <right style="thin"/>
      <top style="dotted"/>
      <bottom>
        <color indexed="63"/>
      </bottom>
    </border>
    <border>
      <left>
        <color indexed="63"/>
      </left>
      <right style="thin"/>
      <top style="dotted"/>
      <bottom>
        <color indexed="63"/>
      </bottom>
    </border>
    <border>
      <left style="thin"/>
      <right style="thin"/>
      <top>
        <color indexed="63"/>
      </top>
      <bottom style="dotted"/>
    </border>
    <border>
      <left>
        <color indexed="63"/>
      </left>
      <right style="thin"/>
      <top>
        <color indexed="63"/>
      </top>
      <bottom style="dotted"/>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color indexed="10"/>
      </left>
      <right>
        <color indexed="63"/>
      </right>
      <top style="thin">
        <color indexed="10"/>
      </top>
      <bottom style="thin">
        <color indexed="10"/>
      </bottom>
    </border>
    <border>
      <left style="thin">
        <color indexed="23"/>
      </left>
      <right style="thin">
        <color indexed="10"/>
      </right>
      <top>
        <color indexed="63"/>
      </top>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10"/>
      </right>
      <top style="thin">
        <color indexed="23"/>
      </top>
      <bottom style="thin">
        <color indexed="23"/>
      </bottom>
    </border>
    <border>
      <left style="thin">
        <color indexed="23"/>
      </left>
      <right style="thin">
        <color indexed="23"/>
      </right>
      <top>
        <color indexed="63"/>
      </top>
      <bottom>
        <color indexed="63"/>
      </bottom>
    </border>
    <border>
      <left style="medium"/>
      <right style="medium"/>
      <top style="medium"/>
      <bottom style="medium"/>
    </border>
    <border>
      <left style="thin"/>
      <right>
        <color indexed="63"/>
      </right>
      <top>
        <color indexed="63"/>
      </top>
      <bottom style="thin"/>
    </border>
    <border>
      <left style="thin"/>
      <right style="thin"/>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style="thin"/>
      <top style="thin"/>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thin">
        <color indexed="23"/>
      </left>
      <right style="thin">
        <color indexed="23"/>
      </right>
      <top>
        <color indexed="63"/>
      </top>
      <bottom style="thin">
        <color indexed="10"/>
      </bottom>
    </border>
    <border>
      <left style="thin">
        <color indexed="23"/>
      </left>
      <right style="thin">
        <color indexed="10"/>
      </right>
      <top>
        <color indexed="63"/>
      </top>
      <bottom style="thin">
        <color indexed="10"/>
      </bottom>
    </border>
    <border>
      <left>
        <color indexed="63"/>
      </left>
      <right style="thin">
        <color rgb="FFFF0000"/>
      </right>
      <top>
        <color indexed="63"/>
      </top>
      <bottom>
        <color indexed="63"/>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color indexed="63"/>
      </right>
      <top style="thin">
        <color rgb="FF808080"/>
      </top>
      <bottom style="thin">
        <color rgb="FF808080"/>
      </bottom>
    </border>
    <border>
      <left>
        <color indexed="63"/>
      </left>
      <right style="thin">
        <color rgb="FFFF0000"/>
      </right>
      <top style="thin">
        <color rgb="FF808080"/>
      </top>
      <bottom style="thin">
        <color rgb="FF808080"/>
      </bottom>
    </border>
    <border>
      <left>
        <color indexed="63"/>
      </left>
      <right>
        <color indexed="63"/>
      </right>
      <top style="thin">
        <color rgb="FFFF0000"/>
      </top>
      <bottom style="thin">
        <color rgb="FF808080"/>
      </bottom>
    </border>
    <border>
      <left>
        <color indexed="63"/>
      </left>
      <right style="thin">
        <color rgb="FFFF0000"/>
      </right>
      <top style="thin">
        <color rgb="FFFF0000"/>
      </top>
      <bottom style="thin">
        <color rgb="FF808080"/>
      </bottom>
    </border>
    <border>
      <left style="thin">
        <color rgb="FFFF0000"/>
      </left>
      <right>
        <color indexed="63"/>
      </right>
      <top style="thin">
        <color rgb="FFFF0000"/>
      </top>
      <bottom style="thin">
        <color rgb="FFFF0000"/>
      </bottom>
    </border>
    <border>
      <left style="thin">
        <color rgb="FFFF0000"/>
      </left>
      <right>
        <color indexed="63"/>
      </right>
      <top style="thin">
        <color rgb="FFFF0000"/>
      </top>
      <bottom style="thin">
        <color rgb="FF808080"/>
      </bottom>
    </border>
    <border>
      <left style="thin">
        <color rgb="FFFF0000"/>
      </left>
      <right>
        <color indexed="63"/>
      </right>
      <top>
        <color indexed="63"/>
      </top>
      <bottom>
        <color indexed="63"/>
      </bottom>
    </border>
    <border>
      <left style="thin">
        <color rgb="FFFF0000"/>
      </left>
      <right>
        <color indexed="63"/>
      </right>
      <top style="thin">
        <color rgb="FF808080"/>
      </top>
      <bottom style="thin">
        <color rgb="FF808080"/>
      </bottom>
    </border>
    <border>
      <left style="thin">
        <color rgb="FFFF0000"/>
      </left>
      <right>
        <color indexed="63"/>
      </right>
      <top>
        <color indexed="63"/>
      </top>
      <bottom style="thin">
        <color rgb="FFFF0000"/>
      </bottom>
    </border>
    <border>
      <left style="thin">
        <color rgb="FFFF0000"/>
      </left>
      <right style="thin">
        <color indexed="10"/>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1" fillId="18" borderId="0" applyNumberFormat="0" applyBorder="0" applyAlignment="0" applyProtection="0"/>
    <xf numFmtId="0" fontId="72"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73" fillId="20" borderId="0" applyNumberFormat="0" applyBorder="0" applyAlignment="0" applyProtection="0"/>
    <xf numFmtId="0" fontId="0" fillId="21" borderId="6" applyNumberFormat="0" applyFont="0" applyAlignment="0" applyProtection="0"/>
    <xf numFmtId="9" fontId="0" fillId="0" borderId="0" applyFont="0" applyFill="0" applyBorder="0" applyAlignment="0" applyProtection="0"/>
    <xf numFmtId="0" fontId="74" fillId="0" borderId="7" applyNumberFormat="0" applyFill="0" applyAlignment="0" applyProtection="0"/>
    <xf numFmtId="0" fontId="75" fillId="22" borderId="0" applyNumberFormat="0" applyBorder="0" applyAlignment="0" applyProtection="0"/>
    <xf numFmtId="0" fontId="76" fillId="0" borderId="0" applyNumberFormat="0" applyFill="0" applyBorder="0" applyAlignment="0" applyProtection="0"/>
    <xf numFmtId="0" fontId="77" fillId="7" borderId="8" applyNumberFormat="0" applyAlignment="0" applyProtection="0"/>
    <xf numFmtId="0" fontId="78" fillId="23" borderId="8" applyNumberFormat="0" applyAlignment="0" applyProtection="0"/>
    <xf numFmtId="0" fontId="79" fillId="23" borderId="9" applyNumberFormat="0" applyAlignment="0" applyProtection="0"/>
    <xf numFmtId="0" fontId="80"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5"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cellStyleXfs>
  <cellXfs count="302">
    <xf numFmtId="0" fontId="0" fillId="0" borderId="0" xfId="0" applyAlignment="1">
      <alignment/>
    </xf>
    <xf numFmtId="0" fontId="3" fillId="23" borderId="0" xfId="0" applyFont="1" applyFill="1" applyAlignment="1">
      <alignment vertical="top"/>
    </xf>
    <xf numFmtId="0" fontId="0" fillId="23" borderId="0" xfId="0" applyFill="1" applyAlignment="1">
      <alignment/>
    </xf>
    <xf numFmtId="0" fontId="0" fillId="23" borderId="10" xfId="0" applyFill="1" applyBorder="1" applyAlignment="1">
      <alignment/>
    </xf>
    <xf numFmtId="0" fontId="0" fillId="23" borderId="11" xfId="0" applyFill="1" applyBorder="1" applyAlignment="1">
      <alignment/>
    </xf>
    <xf numFmtId="0" fontId="0" fillId="23" borderId="12" xfId="0" applyFill="1" applyBorder="1" applyAlignment="1">
      <alignment/>
    </xf>
    <xf numFmtId="0" fontId="0" fillId="23" borderId="13" xfId="0" applyFill="1" applyBorder="1" applyAlignment="1">
      <alignment/>
    </xf>
    <xf numFmtId="0" fontId="0" fillId="23" borderId="14" xfId="0" applyFill="1" applyBorder="1" applyAlignment="1">
      <alignment/>
    </xf>
    <xf numFmtId="0" fontId="0" fillId="23" borderId="15" xfId="0" applyFill="1" applyBorder="1" applyAlignment="1">
      <alignment/>
    </xf>
    <xf numFmtId="0" fontId="0" fillId="23" borderId="16" xfId="0" applyFill="1" applyBorder="1" applyAlignment="1">
      <alignment/>
    </xf>
    <xf numFmtId="0" fontId="0" fillId="23" borderId="0"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23"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24" xfId="0" applyFill="1" applyBorder="1" applyAlignment="1">
      <alignment/>
    </xf>
    <xf numFmtId="0" fontId="5" fillId="23" borderId="21" xfId="0" applyFont="1" applyFill="1" applyBorder="1" applyAlignment="1">
      <alignment/>
    </xf>
    <xf numFmtId="0" fontId="0" fillId="23" borderId="10" xfId="0" applyFill="1" applyBorder="1" applyAlignment="1">
      <alignment vertical="center"/>
    </xf>
    <xf numFmtId="0" fontId="0" fillId="23" borderId="25" xfId="0" applyFill="1" applyBorder="1" applyAlignment="1">
      <alignment horizontal="center"/>
    </xf>
    <xf numFmtId="0" fontId="0" fillId="23" borderId="26" xfId="0" applyFill="1" applyBorder="1" applyAlignment="1">
      <alignment/>
    </xf>
    <xf numFmtId="0" fontId="5" fillId="23" borderId="18" xfId="0" applyFont="1" applyFill="1" applyBorder="1" applyAlignment="1">
      <alignment/>
    </xf>
    <xf numFmtId="0" fontId="9" fillId="23" borderId="21" xfId="0" applyFont="1" applyFill="1" applyBorder="1" applyAlignment="1">
      <alignment vertical="center"/>
    </xf>
    <xf numFmtId="0" fontId="11" fillId="23" borderId="27" xfId="0" applyFont="1" applyFill="1" applyBorder="1" applyAlignment="1">
      <alignment vertical="center"/>
    </xf>
    <xf numFmtId="0" fontId="0" fillId="23" borderId="0" xfId="0" applyFill="1" applyAlignment="1">
      <alignment/>
    </xf>
    <xf numFmtId="0" fontId="9" fillId="23" borderId="0" xfId="0" applyFont="1" applyFill="1" applyBorder="1" applyAlignment="1">
      <alignment/>
    </xf>
    <xf numFmtId="0" fontId="11" fillId="23" borderId="0" xfId="0" applyFont="1" applyFill="1" applyBorder="1" applyAlignment="1">
      <alignment/>
    </xf>
    <xf numFmtId="0" fontId="0" fillId="23" borderId="0" xfId="0" applyFill="1" applyBorder="1" applyAlignment="1">
      <alignment/>
    </xf>
    <xf numFmtId="0" fontId="0" fillId="29" borderId="18" xfId="0" applyFill="1" applyBorder="1" applyAlignment="1">
      <alignment/>
    </xf>
    <xf numFmtId="0" fontId="0" fillId="29" borderId="28" xfId="0" applyFill="1" applyBorder="1" applyAlignment="1">
      <alignment/>
    </xf>
    <xf numFmtId="0" fontId="0" fillId="29" borderId="29" xfId="0" applyFill="1" applyBorder="1" applyAlignment="1">
      <alignment/>
    </xf>
    <xf numFmtId="0" fontId="0" fillId="29" borderId="30" xfId="0" applyFill="1" applyBorder="1" applyAlignment="1">
      <alignment/>
    </xf>
    <xf numFmtId="0" fontId="0" fillId="29" borderId="21" xfId="0" applyFill="1" applyBorder="1" applyAlignment="1">
      <alignment/>
    </xf>
    <xf numFmtId="0" fontId="0" fillId="29" borderId="27" xfId="0" applyFill="1" applyBorder="1" applyAlignment="1">
      <alignment/>
    </xf>
    <xf numFmtId="0" fontId="4" fillId="23" borderId="31" xfId="0" applyFont="1" applyFill="1" applyBorder="1" applyAlignment="1">
      <alignment/>
    </xf>
    <xf numFmtId="0" fontId="0" fillId="23" borderId="31" xfId="0" applyFill="1" applyBorder="1" applyAlignment="1">
      <alignment/>
    </xf>
    <xf numFmtId="0" fontId="0" fillId="29" borderId="0" xfId="0" applyFill="1" applyBorder="1" applyAlignment="1">
      <alignment/>
    </xf>
    <xf numFmtId="0" fontId="0" fillId="29" borderId="32" xfId="0" applyFill="1" applyBorder="1" applyAlignment="1">
      <alignment/>
    </xf>
    <xf numFmtId="0" fontId="0" fillId="29" borderId="33" xfId="0" applyFill="1" applyBorder="1" applyAlignment="1">
      <alignment/>
    </xf>
    <xf numFmtId="0" fontId="0" fillId="29" borderId="34" xfId="0" applyFill="1" applyBorder="1" applyAlignment="1">
      <alignment/>
    </xf>
    <xf numFmtId="0" fontId="0" fillId="29" borderId="22" xfId="0" applyFill="1" applyBorder="1" applyAlignment="1">
      <alignment horizontal="center"/>
    </xf>
    <xf numFmtId="0" fontId="0" fillId="29" borderId="24" xfId="0" applyFill="1" applyBorder="1" applyAlignment="1">
      <alignment horizontal="center"/>
    </xf>
    <xf numFmtId="0" fontId="0" fillId="29" borderId="35" xfId="0" applyFill="1" applyBorder="1" applyAlignment="1">
      <alignment/>
    </xf>
    <xf numFmtId="0" fontId="0" fillId="29" borderId="36" xfId="0" applyFill="1" applyBorder="1" applyAlignment="1">
      <alignment/>
    </xf>
    <xf numFmtId="0" fontId="0" fillId="23" borderId="0" xfId="0" applyFill="1" applyAlignment="1">
      <alignment horizontal="center"/>
    </xf>
    <xf numFmtId="0" fontId="0" fillId="23" borderId="18" xfId="0" applyFill="1" applyBorder="1" applyAlignment="1">
      <alignment horizontal="center"/>
    </xf>
    <xf numFmtId="0" fontId="0" fillId="23" borderId="28" xfId="0" applyFill="1" applyBorder="1" applyAlignment="1">
      <alignment horizontal="center"/>
    </xf>
    <xf numFmtId="0" fontId="5" fillId="23" borderId="21" xfId="0" applyFont="1" applyFill="1" applyBorder="1" applyAlignment="1">
      <alignment horizontal="center"/>
    </xf>
    <xf numFmtId="0" fontId="0" fillId="23" borderId="25" xfId="0" applyFill="1" applyBorder="1" applyAlignment="1">
      <alignment horizontal="center" vertical="center" wrapText="1"/>
    </xf>
    <xf numFmtId="0" fontId="0" fillId="23" borderId="29" xfId="0" applyFill="1" applyBorder="1" applyAlignment="1">
      <alignment horizontal="center"/>
    </xf>
    <xf numFmtId="0" fontId="0" fillId="23" borderId="30" xfId="0" applyFill="1" applyBorder="1" applyAlignment="1">
      <alignment horizontal="center"/>
    </xf>
    <xf numFmtId="0" fontId="0" fillId="23" borderId="0" xfId="0" applyFill="1" applyBorder="1" applyAlignment="1">
      <alignment horizontal="center"/>
    </xf>
    <xf numFmtId="165" fontId="0" fillId="23" borderId="0" xfId="0" applyNumberFormat="1" applyFill="1" applyAlignment="1">
      <alignment/>
    </xf>
    <xf numFmtId="0" fontId="16" fillId="23" borderId="37" xfId="0" applyFont="1" applyFill="1" applyBorder="1" applyAlignment="1">
      <alignment/>
    </xf>
    <xf numFmtId="0" fontId="16" fillId="23" borderId="38" xfId="0" applyFont="1" applyFill="1" applyBorder="1" applyAlignment="1">
      <alignment/>
    </xf>
    <xf numFmtId="0" fontId="19" fillId="23" borderId="39" xfId="0" applyFont="1" applyFill="1" applyBorder="1" applyAlignment="1">
      <alignment/>
    </xf>
    <xf numFmtId="0" fontId="18" fillId="23" borderId="40" xfId="0" applyFont="1" applyFill="1" applyBorder="1" applyAlignment="1">
      <alignment/>
    </xf>
    <xf numFmtId="0" fontId="16" fillId="23" borderId="41" xfId="0" applyFont="1" applyFill="1" applyBorder="1" applyAlignment="1">
      <alignment/>
    </xf>
    <xf numFmtId="0" fontId="0" fillId="23" borderId="42" xfId="0" applyFill="1" applyBorder="1" applyAlignment="1">
      <alignment/>
    </xf>
    <xf numFmtId="0" fontId="0" fillId="29" borderId="43" xfId="0" applyFill="1" applyBorder="1" applyAlignment="1">
      <alignment/>
    </xf>
    <xf numFmtId="0" fontId="0" fillId="23" borderId="44" xfId="0" applyFill="1" applyBorder="1" applyAlignment="1">
      <alignment/>
    </xf>
    <xf numFmtId="0" fontId="0" fillId="29" borderId="45" xfId="0" applyFill="1" applyBorder="1" applyAlignment="1">
      <alignment/>
    </xf>
    <xf numFmtId="0" fontId="14" fillId="23" borderId="0" xfId="0" applyFont="1" applyFill="1" applyBorder="1" applyAlignment="1">
      <alignment/>
    </xf>
    <xf numFmtId="0" fontId="9" fillId="23" borderId="0" xfId="0" applyFont="1" applyFill="1" applyBorder="1" applyAlignment="1">
      <alignment horizontal="right"/>
    </xf>
    <xf numFmtId="0" fontId="20" fillId="23" borderId="0" xfId="0" applyFont="1" applyFill="1" applyBorder="1" applyAlignment="1">
      <alignment horizontal="center"/>
    </xf>
    <xf numFmtId="0" fontId="21" fillId="23" borderId="0" xfId="0" applyFont="1" applyFill="1" applyAlignment="1">
      <alignment/>
    </xf>
    <xf numFmtId="0" fontId="0" fillId="23" borderId="46" xfId="0" applyFill="1" applyBorder="1" applyAlignment="1">
      <alignment/>
    </xf>
    <xf numFmtId="0" fontId="0" fillId="23" borderId="47" xfId="0" applyFill="1" applyBorder="1" applyAlignment="1">
      <alignment/>
    </xf>
    <xf numFmtId="0" fontId="16" fillId="23" borderId="48" xfId="0" applyFont="1" applyFill="1" applyBorder="1" applyAlignment="1">
      <alignment/>
    </xf>
    <xf numFmtId="0" fontId="19" fillId="23" borderId="49" xfId="0" applyFont="1" applyFill="1" applyBorder="1" applyAlignment="1">
      <alignment/>
    </xf>
    <xf numFmtId="0" fontId="16" fillId="23" borderId="50" xfId="0" applyFont="1" applyFill="1" applyBorder="1" applyAlignment="1">
      <alignment horizontal="center"/>
    </xf>
    <xf numFmtId="0" fontId="0" fillId="23" borderId="51" xfId="0" applyFill="1" applyBorder="1" applyAlignment="1">
      <alignment/>
    </xf>
    <xf numFmtId="0" fontId="0" fillId="23" borderId="52" xfId="0" applyFill="1" applyBorder="1" applyAlignment="1">
      <alignment/>
    </xf>
    <xf numFmtId="0" fontId="0" fillId="23" borderId="53" xfId="0" applyFill="1" applyBorder="1" applyAlignment="1">
      <alignment/>
    </xf>
    <xf numFmtId="0" fontId="18" fillId="23" borderId="54" xfId="0" applyFont="1" applyFill="1" applyBorder="1" applyAlignment="1">
      <alignment/>
    </xf>
    <xf numFmtId="0" fontId="0" fillId="23" borderId="55" xfId="0" applyFill="1" applyBorder="1" applyAlignment="1">
      <alignment/>
    </xf>
    <xf numFmtId="0" fontId="17" fillId="23" borderId="56" xfId="0" applyFont="1" applyFill="1" applyBorder="1" applyAlignment="1">
      <alignment horizontal="center"/>
    </xf>
    <xf numFmtId="0" fontId="0" fillId="23" borderId="57" xfId="0" applyFill="1" applyBorder="1" applyAlignment="1">
      <alignment horizontal="center"/>
    </xf>
    <xf numFmtId="0" fontId="16" fillId="23" borderId="58" xfId="0" applyFont="1" applyFill="1" applyBorder="1" applyAlignment="1">
      <alignment horizontal="center"/>
    </xf>
    <xf numFmtId="0" fontId="0" fillId="0" borderId="59" xfId="0" applyFill="1" applyBorder="1" applyAlignment="1">
      <alignment/>
    </xf>
    <xf numFmtId="0" fontId="22" fillId="23" borderId="0" xfId="0" applyFont="1" applyFill="1" applyBorder="1" applyAlignment="1">
      <alignment/>
    </xf>
    <xf numFmtId="0" fontId="21" fillId="23" borderId="0" xfId="0" applyFont="1" applyFill="1" applyBorder="1" applyAlignment="1">
      <alignment/>
    </xf>
    <xf numFmtId="0" fontId="0" fillId="0" borderId="59" xfId="0" applyFill="1" applyBorder="1" applyAlignment="1">
      <alignment horizontal="center"/>
    </xf>
    <xf numFmtId="0" fontId="23" fillId="23" borderId="0" xfId="0" applyFont="1" applyFill="1" applyBorder="1" applyAlignment="1">
      <alignment/>
    </xf>
    <xf numFmtId="0" fontId="0" fillId="30" borderId="59" xfId="0" applyFill="1" applyBorder="1" applyAlignment="1">
      <alignment/>
    </xf>
    <xf numFmtId="0" fontId="19" fillId="23" borderId="37" xfId="0" applyFont="1" applyFill="1" applyBorder="1" applyAlignment="1">
      <alignment/>
    </xf>
    <xf numFmtId="0" fontId="0" fillId="29" borderId="23" xfId="0" applyFill="1" applyBorder="1" applyAlignment="1">
      <alignment horizontal="center"/>
    </xf>
    <xf numFmtId="1" fontId="0" fillId="29" borderId="22" xfId="0" applyNumberFormat="1" applyFill="1" applyBorder="1" applyAlignment="1">
      <alignment horizontal="center"/>
    </xf>
    <xf numFmtId="2" fontId="0" fillId="29" borderId="24" xfId="0" applyNumberFormat="1" applyFill="1" applyBorder="1" applyAlignment="1">
      <alignment horizontal="center"/>
    </xf>
    <xf numFmtId="0" fontId="0" fillId="23" borderId="0" xfId="0" applyFill="1" applyAlignment="1">
      <alignment vertical="center" wrapText="1"/>
    </xf>
    <xf numFmtId="0" fontId="0" fillId="23" borderId="10" xfId="0" applyFill="1" applyBorder="1" applyAlignment="1">
      <alignment vertical="center" wrapText="1"/>
    </xf>
    <xf numFmtId="0" fontId="0" fillId="23" borderId="11" xfId="0" applyFill="1" applyBorder="1" applyAlignment="1">
      <alignment vertical="center" wrapText="1"/>
    </xf>
    <xf numFmtId="0" fontId="0" fillId="23" borderId="12" xfId="0" applyFill="1" applyBorder="1" applyAlignment="1">
      <alignment vertical="center" wrapText="1"/>
    </xf>
    <xf numFmtId="0" fontId="0" fillId="23" borderId="21" xfId="0" applyFill="1" applyBorder="1" applyAlignment="1">
      <alignment horizontal="center"/>
    </xf>
    <xf numFmtId="0" fontId="26" fillId="23" borderId="18" xfId="0" applyFont="1" applyFill="1" applyBorder="1" applyAlignment="1">
      <alignment/>
    </xf>
    <xf numFmtId="0" fontId="26" fillId="23" borderId="21" xfId="0" applyFont="1" applyFill="1" applyBorder="1" applyAlignment="1">
      <alignment/>
    </xf>
    <xf numFmtId="0" fontId="0" fillId="23" borderId="60" xfId="0" applyFill="1" applyBorder="1" applyAlignment="1">
      <alignment/>
    </xf>
    <xf numFmtId="0" fontId="0" fillId="23" borderId="13" xfId="0" applyFill="1" applyBorder="1" applyAlignment="1">
      <alignment horizontal="center"/>
    </xf>
    <xf numFmtId="0" fontId="0" fillId="23" borderId="61" xfId="0" applyFill="1" applyBorder="1" applyAlignment="1">
      <alignment horizontal="center"/>
    </xf>
    <xf numFmtId="0" fontId="5" fillId="23" borderId="29" xfId="0" applyFont="1" applyFill="1" applyBorder="1" applyAlignment="1">
      <alignment/>
    </xf>
    <xf numFmtId="0" fontId="0" fillId="23" borderId="35" xfId="0" applyFill="1" applyBorder="1" applyAlignment="1">
      <alignment/>
    </xf>
    <xf numFmtId="0" fontId="0" fillId="23" borderId="33" xfId="0" applyFill="1" applyBorder="1" applyAlignment="1">
      <alignment/>
    </xf>
    <xf numFmtId="0" fontId="0" fillId="23" borderId="29" xfId="0" applyFill="1" applyBorder="1" applyAlignment="1">
      <alignment/>
    </xf>
    <xf numFmtId="0" fontId="0" fillId="23" borderId="28" xfId="0" applyFill="1" applyBorder="1" applyAlignment="1">
      <alignment/>
    </xf>
    <xf numFmtId="0" fontId="0" fillId="23" borderId="62" xfId="0" applyFill="1" applyBorder="1" applyAlignment="1">
      <alignment/>
    </xf>
    <xf numFmtId="0" fontId="0" fillId="23" borderId="43" xfId="0" applyFill="1" applyBorder="1" applyAlignment="1">
      <alignment/>
    </xf>
    <xf numFmtId="0" fontId="0" fillId="23" borderId="32" xfId="0" applyFill="1" applyBorder="1" applyAlignment="1">
      <alignment/>
    </xf>
    <xf numFmtId="0" fontId="0" fillId="23" borderId="34" xfId="0" applyFill="1" applyBorder="1" applyAlignment="1">
      <alignment/>
    </xf>
    <xf numFmtId="0" fontId="0" fillId="23" borderId="27" xfId="0" applyFill="1" applyBorder="1" applyAlignment="1">
      <alignment/>
    </xf>
    <xf numFmtId="0" fontId="21" fillId="23" borderId="0" xfId="0" applyFont="1" applyFill="1" applyAlignment="1">
      <alignment/>
    </xf>
    <xf numFmtId="0" fontId="26" fillId="23" borderId="60" xfId="0" applyFont="1" applyFill="1" applyBorder="1" applyAlignment="1">
      <alignment horizontal="center"/>
    </xf>
    <xf numFmtId="0" fontId="5" fillId="23" borderId="15" xfId="0" applyFont="1" applyFill="1" applyBorder="1" applyAlignment="1">
      <alignment horizontal="center"/>
    </xf>
    <xf numFmtId="1" fontId="0" fillId="29" borderId="24" xfId="0" applyNumberFormat="1" applyFill="1" applyBorder="1" applyAlignment="1">
      <alignment horizontal="center"/>
    </xf>
    <xf numFmtId="14" fontId="0" fillId="29" borderId="11" xfId="0" applyNumberFormat="1" applyFill="1" applyBorder="1" applyAlignment="1">
      <alignment horizontal="left"/>
    </xf>
    <xf numFmtId="0" fontId="0" fillId="29" borderId="11" xfId="0" applyFill="1" applyBorder="1" applyAlignment="1">
      <alignment horizontal="left"/>
    </xf>
    <xf numFmtId="0" fontId="0" fillId="29" borderId="12" xfId="0" applyFill="1" applyBorder="1" applyAlignment="1">
      <alignment horizontal="left"/>
    </xf>
    <xf numFmtId="0" fontId="0" fillId="23" borderId="30" xfId="0" applyFill="1" applyBorder="1" applyAlignment="1">
      <alignment/>
    </xf>
    <xf numFmtId="0" fontId="0" fillId="23" borderId="63" xfId="0" applyFill="1" applyBorder="1" applyAlignment="1">
      <alignment/>
    </xf>
    <xf numFmtId="0" fontId="0" fillId="23" borderId="45" xfId="0" applyFill="1" applyBorder="1" applyAlignment="1">
      <alignment/>
    </xf>
    <xf numFmtId="173" fontId="0" fillId="23" borderId="0" xfId="0" applyNumberFormat="1" applyFill="1" applyAlignment="1">
      <alignment/>
    </xf>
    <xf numFmtId="168" fontId="0" fillId="23" borderId="0" xfId="0" applyNumberFormat="1" applyFill="1" applyAlignment="1">
      <alignment/>
    </xf>
    <xf numFmtId="166" fontId="0" fillId="23" borderId="0" xfId="0" applyNumberFormat="1" applyFill="1" applyAlignment="1">
      <alignment/>
    </xf>
    <xf numFmtId="0" fontId="30" fillId="23" borderId="37" xfId="0" applyFont="1" applyFill="1" applyBorder="1" applyAlignment="1">
      <alignment/>
    </xf>
    <xf numFmtId="0" fontId="26" fillId="23" borderId="0" xfId="0" applyFont="1" applyFill="1" applyBorder="1" applyAlignment="1">
      <alignment/>
    </xf>
    <xf numFmtId="0" fontId="0" fillId="23" borderId="61" xfId="0" applyFill="1" applyBorder="1" applyAlignment="1">
      <alignment horizontal="center" wrapText="1"/>
    </xf>
    <xf numFmtId="0" fontId="0" fillId="23" borderId="10" xfId="0" applyFill="1" applyBorder="1" applyAlignment="1">
      <alignment horizontal="center" wrapText="1"/>
    </xf>
    <xf numFmtId="0" fontId="0" fillId="23" borderId="12" xfId="0" applyFill="1" applyBorder="1" applyAlignment="1">
      <alignment horizontal="center" wrapText="1"/>
    </xf>
    <xf numFmtId="0" fontId="0" fillId="23" borderId="64" xfId="0" applyFill="1" applyBorder="1" applyAlignment="1">
      <alignment/>
    </xf>
    <xf numFmtId="0" fontId="0" fillId="23" borderId="0" xfId="0" applyFill="1" applyAlignment="1">
      <alignment vertical="top"/>
    </xf>
    <xf numFmtId="49" fontId="0" fillId="29" borderId="18" xfId="0" applyNumberFormat="1" applyFill="1" applyBorder="1" applyAlignment="1">
      <alignment/>
    </xf>
    <xf numFmtId="49" fontId="0" fillId="29" borderId="28" xfId="0" applyNumberFormat="1" applyFill="1" applyBorder="1" applyAlignment="1">
      <alignment/>
    </xf>
    <xf numFmtId="49" fontId="0" fillId="29" borderId="35" xfId="0" applyNumberFormat="1" applyFill="1" applyBorder="1" applyAlignment="1">
      <alignment/>
    </xf>
    <xf numFmtId="49" fontId="0" fillId="29" borderId="43" xfId="0" applyNumberFormat="1" applyFill="1" applyBorder="1" applyAlignment="1">
      <alignment/>
    </xf>
    <xf numFmtId="49" fontId="0" fillId="29" borderId="0" xfId="0" applyNumberFormat="1" applyFill="1" applyBorder="1" applyAlignment="1">
      <alignment/>
    </xf>
    <xf numFmtId="49" fontId="0" fillId="29" borderId="32" xfId="0" applyNumberFormat="1" applyFill="1" applyBorder="1" applyAlignment="1">
      <alignment/>
    </xf>
    <xf numFmtId="49" fontId="0" fillId="29" borderId="34" xfId="0" applyNumberFormat="1" applyFill="1" applyBorder="1" applyAlignment="1">
      <alignment/>
    </xf>
    <xf numFmtId="49" fontId="0" fillId="29" borderId="33" xfId="0" applyNumberFormat="1" applyFill="1" applyBorder="1" applyAlignment="1">
      <alignment/>
    </xf>
    <xf numFmtId="49" fontId="0" fillId="29" borderId="18" xfId="0" applyNumberFormat="1" applyFill="1" applyBorder="1" applyAlignment="1">
      <alignment horizontal="left"/>
    </xf>
    <xf numFmtId="167" fontId="0" fillId="29" borderId="22" xfId="0" applyNumberFormat="1" applyFill="1" applyBorder="1" applyAlignment="1">
      <alignment horizontal="center"/>
    </xf>
    <xf numFmtId="167" fontId="0" fillId="29" borderId="23" xfId="0" applyNumberFormat="1" applyFill="1" applyBorder="1" applyAlignment="1">
      <alignment horizontal="center"/>
    </xf>
    <xf numFmtId="1" fontId="0" fillId="29" borderId="23" xfId="0" applyNumberFormat="1" applyFill="1" applyBorder="1" applyAlignment="1">
      <alignment horizontal="center"/>
    </xf>
    <xf numFmtId="49" fontId="25" fillId="29" borderId="22" xfId="0" applyNumberFormat="1" applyFont="1" applyFill="1" applyBorder="1" applyAlignment="1">
      <alignment horizontal="center"/>
    </xf>
    <xf numFmtId="49" fontId="25" fillId="29" borderId="23" xfId="0" applyNumberFormat="1" applyFont="1" applyFill="1" applyBorder="1" applyAlignment="1">
      <alignment horizontal="center"/>
    </xf>
    <xf numFmtId="49" fontId="0" fillId="29" borderId="13" xfId="0" applyNumberFormat="1" applyFill="1" applyBorder="1" applyAlignment="1">
      <alignment/>
    </xf>
    <xf numFmtId="49" fontId="0" fillId="29" borderId="64" xfId="0" applyNumberFormat="1" applyFill="1" applyBorder="1" applyAlignment="1">
      <alignment/>
    </xf>
    <xf numFmtId="49" fontId="0" fillId="29" borderId="14" xfId="0" applyNumberFormat="1" applyFill="1" applyBorder="1" applyAlignment="1">
      <alignment/>
    </xf>
    <xf numFmtId="49" fontId="0" fillId="29" borderId="16" xfId="0" applyNumberFormat="1" applyFill="1" applyBorder="1" applyAlignment="1">
      <alignment/>
    </xf>
    <xf numFmtId="49" fontId="0" fillId="29" borderId="60" xfId="0" applyNumberFormat="1" applyFill="1" applyBorder="1" applyAlignment="1">
      <alignment/>
    </xf>
    <xf numFmtId="0" fontId="0" fillId="29" borderId="14" xfId="0" applyFill="1" applyBorder="1" applyAlignment="1">
      <alignment/>
    </xf>
    <xf numFmtId="0" fontId="0" fillId="29" borderId="16" xfId="0" applyFill="1" applyBorder="1" applyAlignment="1">
      <alignment/>
    </xf>
    <xf numFmtId="49" fontId="0" fillId="29" borderId="18" xfId="0" applyNumberFormat="1" applyFill="1" applyBorder="1" applyAlignment="1">
      <alignment vertical="top"/>
    </xf>
    <xf numFmtId="49" fontId="0" fillId="29" borderId="28" xfId="0" applyNumberFormat="1" applyFill="1" applyBorder="1" applyAlignment="1">
      <alignment vertical="top"/>
    </xf>
    <xf numFmtId="49" fontId="0" fillId="29" borderId="35" xfId="0" applyNumberFormat="1" applyFill="1" applyBorder="1" applyAlignment="1">
      <alignment vertical="top"/>
    </xf>
    <xf numFmtId="49" fontId="0" fillId="29" borderId="43" xfId="0" applyNumberFormat="1" applyFill="1" applyBorder="1" applyAlignment="1">
      <alignment vertical="top"/>
    </xf>
    <xf numFmtId="49" fontId="0" fillId="29" borderId="0" xfId="0" applyNumberFormat="1" applyFill="1" applyBorder="1" applyAlignment="1">
      <alignment vertical="top"/>
    </xf>
    <xf numFmtId="49" fontId="0" fillId="29" borderId="32" xfId="0" applyNumberFormat="1" applyFill="1" applyBorder="1" applyAlignment="1">
      <alignment vertical="top"/>
    </xf>
    <xf numFmtId="49" fontId="0" fillId="29" borderId="36" xfId="0" applyNumberFormat="1" applyFill="1" applyBorder="1" applyAlignment="1">
      <alignment vertical="top"/>
    </xf>
    <xf numFmtId="49" fontId="0" fillId="29" borderId="45" xfId="0" applyNumberFormat="1" applyFill="1" applyBorder="1" applyAlignment="1">
      <alignment vertical="top"/>
    </xf>
    <xf numFmtId="49" fontId="0" fillId="29" borderId="29" xfId="0" applyNumberFormat="1" applyFill="1" applyBorder="1" applyAlignment="1">
      <alignment horizontal="left" vertical="top"/>
    </xf>
    <xf numFmtId="49" fontId="0" fillId="29" borderId="29" xfId="0" applyNumberFormat="1" applyFill="1" applyBorder="1" applyAlignment="1">
      <alignment vertical="top"/>
    </xf>
    <xf numFmtId="49" fontId="0" fillId="29" borderId="30" xfId="0" applyNumberFormat="1" applyFill="1" applyBorder="1" applyAlignment="1">
      <alignment vertical="top"/>
    </xf>
    <xf numFmtId="49" fontId="0" fillId="29" borderId="21" xfId="0" applyNumberFormat="1" applyFill="1" applyBorder="1" applyAlignment="1">
      <alignment horizontal="left" vertical="top"/>
    </xf>
    <xf numFmtId="49" fontId="0" fillId="29" borderId="21" xfId="0" applyNumberFormat="1" applyFill="1" applyBorder="1" applyAlignment="1">
      <alignment vertical="top"/>
    </xf>
    <xf numFmtId="49" fontId="0" fillId="29" borderId="27" xfId="0" applyNumberFormat="1" applyFill="1" applyBorder="1" applyAlignment="1">
      <alignment vertical="top"/>
    </xf>
    <xf numFmtId="49" fontId="0" fillId="29" borderId="18" xfId="0" applyNumberFormat="1" applyFill="1" applyBorder="1" applyAlignment="1">
      <alignment horizontal="left" vertical="top"/>
    </xf>
    <xf numFmtId="49" fontId="0" fillId="29" borderId="35" xfId="0" applyNumberFormat="1" applyFill="1" applyBorder="1" applyAlignment="1">
      <alignment horizontal="left" vertical="top"/>
    </xf>
    <xf numFmtId="49" fontId="0" fillId="29" borderId="0" xfId="0" applyNumberFormat="1" applyFill="1" applyBorder="1" applyAlignment="1">
      <alignment horizontal="left" vertical="top"/>
    </xf>
    <xf numFmtId="49" fontId="0" fillId="29" borderId="36" xfId="0" applyNumberFormat="1" applyFill="1" applyBorder="1" applyAlignment="1">
      <alignment horizontal="left" vertical="top"/>
    </xf>
    <xf numFmtId="49" fontId="0" fillId="29" borderId="28" xfId="0" applyNumberFormat="1" applyFill="1" applyBorder="1" applyAlignment="1">
      <alignment horizontal="left" vertical="top"/>
    </xf>
    <xf numFmtId="49" fontId="0" fillId="29" borderId="30" xfId="0" applyNumberFormat="1" applyFill="1" applyBorder="1" applyAlignment="1">
      <alignment horizontal="left" vertical="top"/>
    </xf>
    <xf numFmtId="49" fontId="0" fillId="29" borderId="43" xfId="0" applyNumberFormat="1" applyFill="1" applyBorder="1" applyAlignment="1">
      <alignment horizontal="left" vertical="top"/>
    </xf>
    <xf numFmtId="49" fontId="0" fillId="29" borderId="32" xfId="0" applyNumberFormat="1" applyFill="1" applyBorder="1" applyAlignment="1">
      <alignment horizontal="left" vertical="top"/>
    </xf>
    <xf numFmtId="49" fontId="0" fillId="29" borderId="33" xfId="0" applyNumberFormat="1" applyFill="1" applyBorder="1" applyAlignment="1">
      <alignment horizontal="left" vertical="top"/>
    </xf>
    <xf numFmtId="49" fontId="0" fillId="29" borderId="34" xfId="0" applyNumberFormat="1" applyFill="1" applyBorder="1" applyAlignment="1">
      <alignment horizontal="left" vertical="top"/>
    </xf>
    <xf numFmtId="49" fontId="0" fillId="23" borderId="18" xfId="0" applyNumberFormat="1" applyFill="1" applyBorder="1" applyAlignment="1">
      <alignment horizontal="left" vertical="top"/>
    </xf>
    <xf numFmtId="49" fontId="0" fillId="23" borderId="28" xfId="0" applyNumberFormat="1" applyFill="1" applyBorder="1" applyAlignment="1">
      <alignment horizontal="left" vertical="top"/>
    </xf>
    <xf numFmtId="0" fontId="0" fillId="23" borderId="25" xfId="0" applyFill="1" applyBorder="1" applyAlignment="1">
      <alignment horizontal="center" vertical="center"/>
    </xf>
    <xf numFmtId="0" fontId="0" fillId="23" borderId="10" xfId="0" applyFill="1" applyBorder="1" applyAlignment="1">
      <alignment horizontal="left" vertical="center"/>
    </xf>
    <xf numFmtId="0" fontId="0" fillId="23" borderId="12" xfId="0" applyFill="1" applyBorder="1" applyAlignment="1">
      <alignment horizontal="center" vertical="center" wrapText="1"/>
    </xf>
    <xf numFmtId="0" fontId="5" fillId="23" borderId="29" xfId="0" applyFont="1" applyFill="1" applyBorder="1" applyAlignment="1">
      <alignment horizontal="center"/>
    </xf>
    <xf numFmtId="0" fontId="16" fillId="23" borderId="65" xfId="0" applyFont="1" applyFill="1" applyBorder="1" applyAlignment="1">
      <alignment/>
    </xf>
    <xf numFmtId="0" fontId="0" fillId="23" borderId="66" xfId="0" applyFill="1" applyBorder="1" applyAlignment="1">
      <alignment/>
    </xf>
    <xf numFmtId="0" fontId="16" fillId="23" borderId="67" xfId="0" applyFont="1" applyFill="1" applyBorder="1" applyAlignment="1">
      <alignment horizontal="center"/>
    </xf>
    <xf numFmtId="0" fontId="16" fillId="23" borderId="68" xfId="0" applyFont="1" applyFill="1" applyBorder="1" applyAlignment="1">
      <alignment horizontal="center"/>
    </xf>
    <xf numFmtId="0" fontId="0" fillId="23" borderId="20" xfId="0" applyFill="1" applyBorder="1" applyAlignment="1">
      <alignment vertical="center" wrapText="1"/>
    </xf>
    <xf numFmtId="0" fontId="0" fillId="23" borderId="25" xfId="0" applyFill="1" applyBorder="1" applyAlignment="1">
      <alignment horizontal="center" wrapText="1"/>
    </xf>
    <xf numFmtId="0" fontId="0" fillId="23" borderId="25" xfId="0" applyFill="1" applyBorder="1" applyAlignment="1">
      <alignment vertical="center"/>
    </xf>
    <xf numFmtId="0" fontId="0" fillId="23" borderId="17" xfId="0" applyFill="1" applyBorder="1" applyAlignment="1">
      <alignment vertical="center"/>
    </xf>
    <xf numFmtId="0" fontId="0" fillId="23" borderId="19" xfId="0" applyFill="1" applyBorder="1" applyAlignment="1">
      <alignment vertical="center" wrapText="1"/>
    </xf>
    <xf numFmtId="0" fontId="0" fillId="23" borderId="25" xfId="0" applyFill="1" applyBorder="1" applyAlignment="1">
      <alignment/>
    </xf>
    <xf numFmtId="0" fontId="0" fillId="23" borderId="11" xfId="0" applyFill="1" applyBorder="1" applyAlignment="1">
      <alignment horizontal="center" vertical="top"/>
    </xf>
    <xf numFmtId="0" fontId="0" fillId="23" borderId="11" xfId="0" applyFill="1" applyBorder="1" applyAlignment="1">
      <alignment vertical="top"/>
    </xf>
    <xf numFmtId="0" fontId="0" fillId="23" borderId="12" xfId="0" applyFill="1" applyBorder="1" applyAlignment="1">
      <alignment vertical="top"/>
    </xf>
    <xf numFmtId="49" fontId="0" fillId="29" borderId="33" xfId="0" applyNumberFormat="1" applyFill="1" applyBorder="1" applyAlignment="1">
      <alignment vertical="top"/>
    </xf>
    <xf numFmtId="49" fontId="0" fillId="29" borderId="34" xfId="0" applyNumberFormat="1" applyFill="1" applyBorder="1" applyAlignment="1">
      <alignment vertical="top"/>
    </xf>
    <xf numFmtId="0" fontId="0" fillId="23" borderId="61" xfId="0" applyFill="1" applyBorder="1" applyAlignment="1">
      <alignment/>
    </xf>
    <xf numFmtId="0" fontId="0" fillId="23" borderId="69" xfId="0" applyFill="1" applyBorder="1" applyAlignment="1">
      <alignment/>
    </xf>
    <xf numFmtId="0" fontId="0" fillId="23" borderId="70" xfId="0" applyFill="1" applyBorder="1" applyAlignment="1">
      <alignment horizontal="center"/>
    </xf>
    <xf numFmtId="0" fontId="0" fillId="23" borderId="71" xfId="0" applyFill="1" applyBorder="1" applyAlignment="1">
      <alignment/>
    </xf>
    <xf numFmtId="0" fontId="0" fillId="23" borderId="72" xfId="0" applyFill="1" applyBorder="1" applyAlignment="1">
      <alignment horizontal="center"/>
    </xf>
    <xf numFmtId="0" fontId="0" fillId="23" borderId="73" xfId="0" applyFill="1" applyBorder="1" applyAlignment="1">
      <alignment/>
    </xf>
    <xf numFmtId="0" fontId="0" fillId="23" borderId="74" xfId="0" applyFill="1" applyBorder="1" applyAlignment="1">
      <alignment horizontal="center"/>
    </xf>
    <xf numFmtId="0" fontId="0" fillId="23" borderId="75" xfId="0" applyFill="1" applyBorder="1" applyAlignment="1">
      <alignment/>
    </xf>
    <xf numFmtId="0" fontId="0" fillId="23" borderId="76" xfId="0" applyFill="1" applyBorder="1" applyAlignment="1">
      <alignment horizontal="center"/>
    </xf>
    <xf numFmtId="0" fontId="0" fillId="23" borderId="77" xfId="0" applyFill="1" applyBorder="1" applyAlignment="1">
      <alignment/>
    </xf>
    <xf numFmtId="0" fontId="19" fillId="23" borderId="78" xfId="0" applyFont="1" applyFill="1" applyBorder="1" applyAlignment="1">
      <alignment/>
    </xf>
    <xf numFmtId="0" fontId="19" fillId="23" borderId="79" xfId="0" applyFont="1" applyFill="1" applyBorder="1" applyAlignment="1">
      <alignment/>
    </xf>
    <xf numFmtId="0" fontId="18" fillId="23" borderId="80" xfId="0" applyFont="1" applyFill="1" applyBorder="1" applyAlignment="1">
      <alignment/>
    </xf>
    <xf numFmtId="0" fontId="30" fillId="23" borderId="80" xfId="0" applyFont="1" applyFill="1" applyBorder="1" applyAlignment="1">
      <alignment/>
    </xf>
    <xf numFmtId="0" fontId="16" fillId="23" borderId="80" xfId="0" applyFont="1" applyFill="1" applyBorder="1" applyAlignment="1">
      <alignment/>
    </xf>
    <xf numFmtId="0" fontId="0" fillId="23" borderId="81" xfId="0" applyFill="1" applyBorder="1" applyAlignment="1">
      <alignment/>
    </xf>
    <xf numFmtId="0" fontId="16" fillId="23" borderId="82" xfId="0" applyFont="1" applyFill="1" applyBorder="1" applyAlignment="1">
      <alignment/>
    </xf>
    <xf numFmtId="49" fontId="0" fillId="29" borderId="62" xfId="0" applyNumberFormat="1" applyFill="1" applyBorder="1" applyAlignment="1">
      <alignment horizontal="left" vertical="top"/>
    </xf>
    <xf numFmtId="49" fontId="0" fillId="29" borderId="16" xfId="0" applyNumberFormat="1" applyFill="1" applyBorder="1" applyAlignment="1">
      <alignment horizontal="left" vertical="top"/>
    </xf>
    <xf numFmtId="49" fontId="0" fillId="29" borderId="60" xfId="0" applyNumberFormat="1" applyFill="1" applyBorder="1" applyAlignment="1">
      <alignment horizontal="left" vertical="top"/>
    </xf>
    <xf numFmtId="0" fontId="5" fillId="23" borderId="35" xfId="0" applyFont="1" applyFill="1" applyBorder="1" applyAlignment="1">
      <alignment horizontal="center"/>
    </xf>
    <xf numFmtId="0" fontId="0" fillId="23" borderId="43" xfId="0" applyFill="1" applyBorder="1" applyAlignment="1">
      <alignment horizontal="center"/>
    </xf>
    <xf numFmtId="1" fontId="0" fillId="29" borderId="42" xfId="0" applyNumberFormat="1" applyFill="1" applyBorder="1" applyAlignment="1">
      <alignment horizontal="center"/>
    </xf>
    <xf numFmtId="49" fontId="0" fillId="29" borderId="13" xfId="0" applyNumberFormat="1" applyFill="1" applyBorder="1" applyAlignment="1">
      <alignment horizontal="left" vertical="top"/>
    </xf>
    <xf numFmtId="49" fontId="0" fillId="29" borderId="14" xfId="0" applyNumberFormat="1" applyFill="1" applyBorder="1" applyAlignment="1">
      <alignment horizontal="left" vertical="top"/>
    </xf>
    <xf numFmtId="49" fontId="0" fillId="29" borderId="64" xfId="0" applyNumberFormat="1" applyFill="1" applyBorder="1" applyAlignment="1">
      <alignment horizontal="left" vertical="top"/>
    </xf>
    <xf numFmtId="0" fontId="0" fillId="31" borderId="0" xfId="0" applyFill="1" applyAlignment="1">
      <alignment/>
    </xf>
    <xf numFmtId="49" fontId="0" fillId="0" borderId="62" xfId="0" applyNumberFormat="1" applyFill="1" applyBorder="1" applyAlignment="1">
      <alignment/>
    </xf>
    <xf numFmtId="49" fontId="0" fillId="0" borderId="35" xfId="0" applyNumberFormat="1" applyFill="1" applyBorder="1" applyAlignment="1">
      <alignment/>
    </xf>
    <xf numFmtId="49" fontId="0" fillId="0" borderId="43" xfId="0" applyNumberFormat="1" applyFill="1" applyBorder="1" applyAlignment="1">
      <alignment/>
    </xf>
    <xf numFmtId="49" fontId="0" fillId="0" borderId="16" xfId="0" applyNumberFormat="1" applyFill="1" applyBorder="1" applyAlignment="1">
      <alignment/>
    </xf>
    <xf numFmtId="49" fontId="0" fillId="0" borderId="0" xfId="0" applyNumberFormat="1" applyFill="1" applyBorder="1" applyAlignment="1">
      <alignment/>
    </xf>
    <xf numFmtId="49" fontId="0" fillId="0" borderId="32" xfId="0" applyNumberFormat="1" applyFill="1" applyBorder="1" applyAlignment="1">
      <alignment/>
    </xf>
    <xf numFmtId="49" fontId="0" fillId="0" borderId="60" xfId="0" applyNumberFormat="1" applyFill="1" applyBorder="1" applyAlignment="1">
      <alignment/>
    </xf>
    <xf numFmtId="49" fontId="0" fillId="0" borderId="33" xfId="0" applyNumberFormat="1" applyFill="1" applyBorder="1" applyAlignment="1">
      <alignment/>
    </xf>
    <xf numFmtId="49" fontId="0" fillId="0" borderId="34" xfId="0" applyNumberFormat="1" applyFill="1" applyBorder="1" applyAlignment="1">
      <alignment/>
    </xf>
    <xf numFmtId="49" fontId="0" fillId="0" borderId="13" xfId="0" applyNumberFormat="1" applyFill="1" applyBorder="1" applyAlignment="1">
      <alignment/>
    </xf>
    <xf numFmtId="49" fontId="0" fillId="0" borderId="14" xfId="0" applyNumberFormat="1" applyFill="1" applyBorder="1" applyAlignment="1">
      <alignment/>
    </xf>
    <xf numFmtId="49" fontId="0" fillId="0" borderId="64" xfId="0" applyNumberFormat="1" applyFill="1" applyBorder="1" applyAlignment="1">
      <alignment/>
    </xf>
    <xf numFmtId="49" fontId="0" fillId="32" borderId="22" xfId="0" applyNumberFormat="1" applyFill="1" applyBorder="1" applyAlignment="1">
      <alignment horizontal="center" vertical="center"/>
    </xf>
    <xf numFmtId="49" fontId="0" fillId="32" borderId="22" xfId="0" applyNumberFormat="1" applyFill="1" applyBorder="1" applyAlignment="1">
      <alignment vertical="center"/>
    </xf>
    <xf numFmtId="49" fontId="0" fillId="0" borderId="22" xfId="0" applyNumberFormat="1" applyFill="1" applyBorder="1" applyAlignment="1">
      <alignment vertical="center"/>
    </xf>
    <xf numFmtId="49" fontId="0" fillId="32" borderId="23" xfId="0" applyNumberFormat="1" applyFill="1" applyBorder="1" applyAlignment="1">
      <alignment horizontal="center" vertical="center"/>
    </xf>
    <xf numFmtId="49" fontId="0" fillId="32" borderId="23" xfId="0" applyNumberFormat="1" applyFill="1" applyBorder="1" applyAlignment="1">
      <alignment vertical="center"/>
    </xf>
    <xf numFmtId="49" fontId="0" fillId="0" borderId="23" xfId="0" applyNumberFormat="1" applyFill="1" applyBorder="1" applyAlignment="1">
      <alignment vertical="center"/>
    </xf>
    <xf numFmtId="49" fontId="0" fillId="32" borderId="24" xfId="0" applyNumberFormat="1" applyFill="1" applyBorder="1" applyAlignment="1">
      <alignment horizontal="center" vertical="center"/>
    </xf>
    <xf numFmtId="49" fontId="0" fillId="32" borderId="24" xfId="0" applyNumberFormat="1" applyFill="1" applyBorder="1" applyAlignment="1">
      <alignment vertical="center"/>
    </xf>
    <xf numFmtId="49" fontId="0" fillId="0" borderId="24" xfId="0" applyNumberFormat="1" applyFill="1" applyBorder="1" applyAlignment="1">
      <alignment vertical="center"/>
    </xf>
    <xf numFmtId="49" fontId="0" fillId="32" borderId="22" xfId="0" applyNumberFormat="1" applyFill="1" applyBorder="1" applyAlignment="1">
      <alignment horizont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28" xfId="0" applyNumberFormat="1" applyFill="1" applyBorder="1" applyAlignment="1">
      <alignment/>
    </xf>
    <xf numFmtId="49" fontId="0" fillId="32" borderId="23" xfId="0" applyNumberFormat="1" applyFill="1" applyBorder="1" applyAlignment="1">
      <alignment horizontal="center"/>
    </xf>
    <xf numFmtId="49" fontId="0" fillId="0" borderId="19" xfId="0" applyNumberFormat="1" applyFill="1" applyBorder="1" applyAlignment="1">
      <alignment/>
    </xf>
    <xf numFmtId="49" fontId="0" fillId="0" borderId="29" xfId="0" applyNumberFormat="1" applyFill="1" applyBorder="1" applyAlignment="1">
      <alignment/>
    </xf>
    <xf numFmtId="49" fontId="0" fillId="0" borderId="30" xfId="0" applyNumberFormat="1" applyFill="1" applyBorder="1" applyAlignment="1">
      <alignment/>
    </xf>
    <xf numFmtId="49" fontId="0" fillId="32" borderId="24" xfId="0" applyNumberFormat="1" applyFill="1" applyBorder="1" applyAlignment="1">
      <alignment horizontal="center"/>
    </xf>
    <xf numFmtId="49" fontId="0" fillId="0" borderId="20" xfId="0" applyNumberFormat="1" applyFill="1" applyBorder="1" applyAlignment="1">
      <alignment/>
    </xf>
    <xf numFmtId="49" fontId="0" fillId="0" borderId="21" xfId="0" applyNumberFormat="1" applyFill="1" applyBorder="1" applyAlignment="1">
      <alignment/>
    </xf>
    <xf numFmtId="49" fontId="0" fillId="0" borderId="27" xfId="0" applyNumberFormat="1" applyFill="1" applyBorder="1" applyAlignment="1">
      <alignment/>
    </xf>
    <xf numFmtId="0" fontId="18" fillId="23" borderId="83" xfId="0" applyFont="1" applyFill="1" applyBorder="1" applyAlignment="1">
      <alignment/>
    </xf>
    <xf numFmtId="0" fontId="0" fillId="29" borderId="11" xfId="0" applyNumberFormat="1" applyFill="1" applyBorder="1" applyAlignment="1">
      <alignment horizontal="left"/>
    </xf>
    <xf numFmtId="49" fontId="0" fillId="29" borderId="11" xfId="0" applyNumberFormat="1" applyFill="1" applyBorder="1" applyAlignment="1">
      <alignment horizontal="left"/>
    </xf>
    <xf numFmtId="49" fontId="0" fillId="29" borderId="12" xfId="0" applyNumberFormat="1" applyFill="1" applyBorder="1" applyAlignment="1">
      <alignment horizontal="left"/>
    </xf>
    <xf numFmtId="49" fontId="0" fillId="0" borderId="22" xfId="0" applyNumberFormat="1" applyFill="1" applyBorder="1" applyAlignment="1">
      <alignment/>
    </xf>
    <xf numFmtId="49" fontId="0" fillId="0" borderId="23" xfId="0" applyNumberFormat="1" applyFill="1" applyBorder="1" applyAlignment="1">
      <alignment/>
    </xf>
    <xf numFmtId="49" fontId="0" fillId="0" borderId="24" xfId="0" applyNumberFormat="1" applyFill="1" applyBorder="1" applyAlignment="1">
      <alignment/>
    </xf>
    <xf numFmtId="0" fontId="0" fillId="33" borderId="0" xfId="0" applyFill="1" applyAlignment="1">
      <alignment/>
    </xf>
    <xf numFmtId="49" fontId="0" fillId="31" borderId="22" xfId="0" applyNumberFormat="1" applyFill="1" applyBorder="1" applyAlignment="1">
      <alignment horizontal="center" vertical="center"/>
    </xf>
    <xf numFmtId="49" fontId="0" fillId="31" borderId="23" xfId="0" applyNumberFormat="1" applyFill="1" applyBorder="1" applyAlignment="1">
      <alignment horizontal="center" vertical="center"/>
    </xf>
    <xf numFmtId="167" fontId="11" fillId="29" borderId="24" xfId="0" applyNumberFormat="1" applyFont="1" applyFill="1" applyBorder="1" applyAlignment="1">
      <alignment horizontal="center" vertical="center"/>
    </xf>
    <xf numFmtId="0" fontId="44" fillId="23" borderId="31" xfId="0" applyFont="1" applyFill="1" applyBorder="1" applyAlignment="1">
      <alignment/>
    </xf>
    <xf numFmtId="0" fontId="25" fillId="23" borderId="31" xfId="0" applyFont="1" applyFill="1" applyBorder="1" applyAlignment="1">
      <alignment/>
    </xf>
    <xf numFmtId="0" fontId="45" fillId="23" borderId="31" xfId="0" applyFont="1" applyFill="1" applyBorder="1" applyAlignment="1">
      <alignment horizontal="right"/>
    </xf>
    <xf numFmtId="49" fontId="0" fillId="29" borderId="14" xfId="0" applyNumberFormat="1" applyFill="1" applyBorder="1" applyAlignment="1">
      <alignment vertical="top"/>
    </xf>
    <xf numFmtId="49" fontId="0" fillId="29" borderId="64" xfId="0" applyNumberFormat="1" applyFill="1" applyBorder="1" applyAlignment="1">
      <alignment vertical="top"/>
    </xf>
    <xf numFmtId="0" fontId="5" fillId="23" borderId="35" xfId="0" applyFont="1" applyFill="1" applyBorder="1" applyAlignment="1">
      <alignment/>
    </xf>
    <xf numFmtId="0" fontId="0" fillId="23" borderId="35" xfId="0" applyFill="1" applyBorder="1" applyAlignment="1">
      <alignment horizontal="center"/>
    </xf>
    <xf numFmtId="167" fontId="0" fillId="29" borderId="42" xfId="0" applyNumberFormat="1" applyFill="1" applyBorder="1" applyAlignment="1">
      <alignment horizontal="center"/>
    </xf>
    <xf numFmtId="49" fontId="25" fillId="29" borderId="42" xfId="0" applyNumberFormat="1" applyFont="1" applyFill="1" applyBorder="1" applyAlignment="1">
      <alignment horizontal="center"/>
    </xf>
    <xf numFmtId="49" fontId="25" fillId="31" borderId="24" xfId="0" applyNumberFormat="1" applyFont="1" applyFill="1" applyBorder="1" applyAlignment="1">
      <alignment horizontal="center"/>
    </xf>
    <xf numFmtId="164" fontId="0" fillId="29" borderId="24" xfId="0" applyNumberFormat="1" applyFill="1" applyBorder="1" applyAlignment="1">
      <alignment horizontal="center"/>
    </xf>
    <xf numFmtId="167" fontId="11" fillId="23" borderId="61" xfId="0" applyNumberFormat="1" applyFont="1" applyFill="1" applyBorder="1" applyAlignment="1">
      <alignment horizontal="center" vertical="center"/>
    </xf>
    <xf numFmtId="167" fontId="11" fillId="23" borderId="44" xfId="0" applyNumberFormat="1" applyFont="1" applyFill="1" applyBorder="1" applyAlignment="1">
      <alignment horizontal="center" vertical="center"/>
    </xf>
    <xf numFmtId="0" fontId="0" fillId="30" borderId="63" xfId="0" applyFill="1" applyBorder="1" applyAlignment="1">
      <alignment vertical="center" wrapText="1"/>
    </xf>
    <xf numFmtId="0" fontId="0" fillId="30" borderId="36" xfId="0" applyFill="1" applyBorder="1" applyAlignment="1">
      <alignment vertical="center" wrapText="1"/>
    </xf>
    <xf numFmtId="0" fontId="0" fillId="23" borderId="13" xfId="0" applyFill="1" applyBorder="1" applyAlignment="1">
      <alignment vertical="center" wrapText="1"/>
    </xf>
    <xf numFmtId="0" fontId="0" fillId="23" borderId="14" xfId="0" applyFill="1" applyBorder="1" applyAlignment="1">
      <alignment vertical="center" wrapText="1"/>
    </xf>
    <xf numFmtId="0" fontId="0" fillId="23" borderId="20" xfId="0" applyFill="1" applyBorder="1" applyAlignment="1">
      <alignment vertical="center" wrapText="1"/>
    </xf>
    <xf numFmtId="0" fontId="0" fillId="23" borderId="21" xfId="0" applyFill="1" applyBorder="1" applyAlignment="1">
      <alignment vertical="center" wrapText="1"/>
    </xf>
    <xf numFmtId="0" fontId="9" fillId="23" borderId="14" xfId="0" applyFont="1" applyFill="1" applyBorder="1" applyAlignment="1">
      <alignment vertical="center"/>
    </xf>
    <xf numFmtId="0" fontId="9" fillId="23" borderId="36" xfId="0" applyFont="1" applyFill="1" applyBorder="1" applyAlignment="1">
      <alignment vertical="center"/>
    </xf>
    <xf numFmtId="0" fontId="11" fillId="23" borderId="64" xfId="0" applyFont="1" applyFill="1" applyBorder="1" applyAlignment="1">
      <alignment vertical="center"/>
    </xf>
    <xf numFmtId="0" fontId="11" fillId="23" borderId="45" xfId="0" applyFont="1" applyFill="1" applyBorder="1" applyAlignment="1">
      <alignment vertical="center"/>
    </xf>
    <xf numFmtId="49" fontId="0" fillId="32" borderId="17" xfId="0" applyNumberFormat="1" applyFill="1" applyBorder="1" applyAlignment="1">
      <alignment horizontal="left" vertical="top"/>
    </xf>
    <xf numFmtId="49" fontId="0" fillId="32" borderId="18" xfId="0" applyNumberFormat="1" applyFill="1" applyBorder="1" applyAlignment="1">
      <alignment horizontal="left" vertical="top"/>
    </xf>
    <xf numFmtId="49" fontId="0" fillId="32" borderId="28" xfId="0" applyNumberFormat="1" applyFill="1" applyBorder="1" applyAlignment="1">
      <alignment horizontal="left" vertical="top"/>
    </xf>
    <xf numFmtId="167" fontId="0" fillId="29" borderId="17" xfId="0" applyNumberFormat="1" applyFill="1" applyBorder="1" applyAlignment="1">
      <alignment horizontal="center"/>
    </xf>
    <xf numFmtId="167" fontId="0" fillId="29" borderId="28" xfId="0" applyNumberFormat="1" applyFill="1" applyBorder="1" applyAlignment="1">
      <alignment horizontal="center"/>
    </xf>
    <xf numFmtId="167" fontId="0" fillId="29" borderId="19" xfId="0" applyNumberFormat="1" applyFill="1" applyBorder="1" applyAlignment="1">
      <alignment horizontal="center"/>
    </xf>
    <xf numFmtId="167" fontId="0" fillId="29" borderId="30" xfId="0" applyNumberFormat="1" applyFill="1" applyBorder="1" applyAlignment="1">
      <alignment horizontal="center"/>
    </xf>
    <xf numFmtId="167" fontId="0" fillId="29" borderId="20" xfId="0" applyNumberFormat="1" applyFill="1" applyBorder="1" applyAlignment="1">
      <alignment horizontal="center"/>
    </xf>
    <xf numFmtId="167" fontId="0" fillId="29" borderId="27" xfId="0" applyNumberFormat="1" applyFill="1" applyBorder="1" applyAlignment="1">
      <alignment horizontal="center"/>
    </xf>
    <xf numFmtId="1" fontId="0" fillId="0" borderId="10" xfId="0" applyNumberFormat="1" applyFill="1" applyBorder="1" applyAlignment="1">
      <alignment horizontal="center" vertical="center"/>
    </xf>
    <xf numFmtId="1" fontId="0" fillId="0" borderId="12" xfId="0" applyNumberForma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75"/>
          <c:y val="-0.00775"/>
          <c:w val="0.8715"/>
          <c:h val="0.84325"/>
        </c:manualLayout>
      </c:layout>
      <c:scatterChart>
        <c:scatterStyle val="lineMarker"/>
        <c:varyColors val="0"/>
        <c:ser>
          <c:idx val="0"/>
          <c:order val="0"/>
          <c:tx>
            <c:v>Naměřené hodnoty (qenv) - Podtlak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000000"/>
                </a:solidFill>
              </a:ln>
            </c:spPr>
          </c:marker>
          <c:xVal>
            <c:numRef>
              <c:f>'pomocný list'!$A$25:$A$34</c:f>
              <c:numCache>
                <c:ptCount val="10"/>
                <c:pt idx="0">
                  <c:v>0.01</c:v>
                </c:pt>
                <c:pt idx="1">
                  <c:v>0.01</c:v>
                </c:pt>
                <c:pt idx="2">
                  <c:v>0.01</c:v>
                </c:pt>
                <c:pt idx="3">
                  <c:v>0.01</c:v>
                </c:pt>
                <c:pt idx="4">
                  <c:v>0.01</c:v>
                </c:pt>
                <c:pt idx="5">
                  <c:v>0.01</c:v>
                </c:pt>
                <c:pt idx="6">
                  <c:v>0.01</c:v>
                </c:pt>
                <c:pt idx="7">
                  <c:v>0.01</c:v>
                </c:pt>
                <c:pt idx="8">
                  <c:v>0.01</c:v>
                </c:pt>
                <c:pt idx="9">
                  <c:v>0.01</c:v>
                </c:pt>
              </c:numCache>
            </c:numRef>
          </c:xVal>
          <c:yVal>
            <c:numRef>
              <c:f>'pomocný list'!$B$25:$B$34</c:f>
              <c:numCache>
                <c:ptCount val="10"/>
                <c:pt idx="0">
                  <c:v>1</c:v>
                </c:pt>
                <c:pt idx="1">
                  <c:v>1</c:v>
                </c:pt>
                <c:pt idx="2">
                  <c:v>1</c:v>
                </c:pt>
                <c:pt idx="3">
                  <c:v>1</c:v>
                </c:pt>
                <c:pt idx="4">
                  <c:v>1</c:v>
                </c:pt>
                <c:pt idx="5">
                  <c:v>1</c:v>
                </c:pt>
                <c:pt idx="6">
                  <c:v>1</c:v>
                </c:pt>
                <c:pt idx="7">
                  <c:v>1</c:v>
                </c:pt>
                <c:pt idx="8">
                  <c:v>1</c:v>
                </c:pt>
                <c:pt idx="9">
                  <c:v>1</c:v>
                </c:pt>
              </c:numCache>
            </c:numRef>
          </c:yVal>
          <c:smooth val="0"/>
        </c:ser>
        <c:ser>
          <c:idx val="1"/>
          <c:order val="1"/>
          <c:tx>
            <c:v>Naměřené hodnoty (qenv) - Přetlak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8080"/>
              </a:solidFill>
              <a:ln>
                <a:solidFill>
                  <a:srgbClr val="000000"/>
                </a:solidFill>
              </a:ln>
            </c:spPr>
          </c:marker>
          <c:xVal>
            <c:numRef>
              <c:f>'pomocný list'!$D$25:$D$34</c:f>
              <c:numCache>
                <c:ptCount val="10"/>
                <c:pt idx="0">
                  <c:v>0.01</c:v>
                </c:pt>
                <c:pt idx="1">
                  <c:v>0.01</c:v>
                </c:pt>
                <c:pt idx="2">
                  <c:v>0.01</c:v>
                </c:pt>
                <c:pt idx="3">
                  <c:v>0.01</c:v>
                </c:pt>
                <c:pt idx="4">
                  <c:v>0.01</c:v>
                </c:pt>
                <c:pt idx="5">
                  <c:v>0.01</c:v>
                </c:pt>
                <c:pt idx="6">
                  <c:v>0.01</c:v>
                </c:pt>
                <c:pt idx="7">
                  <c:v>0.01</c:v>
                </c:pt>
                <c:pt idx="8">
                  <c:v>0.01</c:v>
                </c:pt>
                <c:pt idx="9">
                  <c:v>0.01</c:v>
                </c:pt>
              </c:numCache>
            </c:numRef>
          </c:xVal>
          <c:yVal>
            <c:numRef>
              <c:f>'pomocný list'!$E$25:$E$34</c:f>
              <c:numCache>
                <c:ptCount val="10"/>
                <c:pt idx="0">
                  <c:v>1</c:v>
                </c:pt>
                <c:pt idx="1">
                  <c:v>1</c:v>
                </c:pt>
                <c:pt idx="2">
                  <c:v>1</c:v>
                </c:pt>
                <c:pt idx="3">
                  <c:v>1</c:v>
                </c:pt>
                <c:pt idx="4">
                  <c:v>1</c:v>
                </c:pt>
                <c:pt idx="5">
                  <c:v>1</c:v>
                </c:pt>
                <c:pt idx="6">
                  <c:v>1</c:v>
                </c:pt>
                <c:pt idx="7">
                  <c:v>1</c:v>
                </c:pt>
                <c:pt idx="8">
                  <c:v>1</c:v>
                </c:pt>
                <c:pt idx="9">
                  <c:v>1</c:v>
                </c:pt>
              </c:numCache>
            </c:numRef>
          </c:yVal>
          <c:smooth val="0"/>
        </c:ser>
        <c:ser>
          <c:idx val="2"/>
          <c:order val="2"/>
          <c:tx>
            <c:v>Regresní přímka (qenv) - Podtlak</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'pomocný list'!$A$44:$A$54</c:f>
              <c:numCache>
                <c:ptCount val="11"/>
                <c:pt idx="0">
                  <c:v>1</c:v>
                </c:pt>
                <c:pt idx="1">
                  <c:v>10</c:v>
                </c:pt>
                <c:pt idx="2">
                  <c:v>20</c:v>
                </c:pt>
                <c:pt idx="3">
                  <c:v>30</c:v>
                </c:pt>
                <c:pt idx="4">
                  <c:v>40</c:v>
                </c:pt>
                <c:pt idx="5">
                  <c:v>50</c:v>
                </c:pt>
                <c:pt idx="6">
                  <c:v>60</c:v>
                </c:pt>
                <c:pt idx="7">
                  <c:v>70</c:v>
                </c:pt>
                <c:pt idx="8">
                  <c:v>80</c:v>
                </c:pt>
                <c:pt idx="9">
                  <c:v>90</c:v>
                </c:pt>
                <c:pt idx="10">
                  <c:v>100</c:v>
                </c:pt>
              </c:numCache>
            </c:numRef>
          </c:xVal>
          <c:yVal>
            <c:numRef>
              <c:f>'pomocný list'!$B$44:$B$54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3"/>
          <c:tx>
            <c:v>Regresní přímka (qenv) - Přetlak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'pomocný list'!$D$44:$D$54</c:f>
              <c:numCache>
                <c:ptCount val="11"/>
                <c:pt idx="0">
                  <c:v>1</c:v>
                </c:pt>
                <c:pt idx="1">
                  <c:v>10</c:v>
                </c:pt>
                <c:pt idx="2">
                  <c:v>20</c:v>
                </c:pt>
                <c:pt idx="3">
                  <c:v>30</c:v>
                </c:pt>
                <c:pt idx="4">
                  <c:v>40</c:v>
                </c:pt>
                <c:pt idx="5">
                  <c:v>50</c:v>
                </c:pt>
                <c:pt idx="6">
                  <c:v>60</c:v>
                </c:pt>
                <c:pt idx="7">
                  <c:v>70</c:v>
                </c:pt>
                <c:pt idx="8">
                  <c:v>80</c:v>
                </c:pt>
                <c:pt idx="9">
                  <c:v>90</c:v>
                </c:pt>
                <c:pt idx="10">
                  <c:v>100</c:v>
                </c:pt>
              </c:numCache>
            </c:numRef>
          </c:xVal>
          <c:yVal>
            <c:numRef>
              <c:f>'pomocný list'!$E$44:$E$54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
          <c:order val="4"/>
          <c:tx>
            <c:v>Objem. tok vzduchu při 50 Pa (q50)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xVal>
            <c:numRef>
              <c:f>'pomocný list'!$D$49</c:f>
              <c:numCache>
                <c:ptCount val="1"/>
                <c:pt idx="0">
                  <c:v>50</c:v>
                </c:pt>
              </c:numCache>
            </c:numRef>
          </c:xVal>
          <c:yVal>
            <c:numRef>
              <c:f>'pomocný list'!$H$56</c:f>
              <c:numCache>
                <c:ptCount val="1"/>
                <c:pt idx="0">
                  <c:v>1</c:v>
                </c:pt>
              </c:numCache>
            </c:numRef>
          </c:yVal>
          <c:smooth val="0"/>
        </c:ser>
        <c:axId val="5349368"/>
        <c:axId val="48144313"/>
      </c:scatterChart>
      <c:valAx>
        <c:axId val="5349368"/>
        <c:scaling>
          <c:logBase val="10"/>
          <c:orientation val="minMax"/>
          <c:max val="100"/>
          <c:min val="1"/>
        </c:scaling>
        <c:axPos val="b"/>
        <c:title>
          <c:tx>
            <c:rich>
              <a:bodyPr vert="horz" rot="0" anchor="ctr"/>
              <a:lstStyle/>
              <a:p>
                <a:pPr algn="ctr">
                  <a:defRPr/>
                </a:pPr>
                <a:r>
                  <a:rPr lang="en-US" cap="none" sz="1000" b="0" i="0" u="none" baseline="0">
                    <a:solidFill>
                      <a:srgbClr val="000000"/>
                    </a:solidFill>
                  </a:rPr>
                  <a:t>tlakový rozdíl </a:t>
                </a:r>
                <a:r>
                  <a:rPr lang="en-US" cap="none" sz="1000" b="0" i="0" u="none" baseline="0">
                    <a:solidFill>
                      <a:srgbClr val="000000"/>
                    </a:solidFill>
                  </a:rPr>
                  <a:t>D</a:t>
                </a:r>
                <a:r>
                  <a:rPr lang="en-US" cap="none" sz="1000" b="0" i="1" u="none" baseline="0">
                    <a:solidFill>
                      <a:srgbClr val="000000"/>
                    </a:solidFill>
                  </a:rPr>
                  <a:t>p</a:t>
                </a:r>
                <a:r>
                  <a:rPr lang="en-US" cap="none" sz="1000" b="0" i="0" u="none" baseline="0">
                    <a:solidFill>
                      <a:srgbClr val="000000"/>
                    </a:solidFill>
                  </a:rPr>
                  <a:t> [Pa]</a:t>
                </a:r>
              </a:p>
            </c:rich>
          </c:tx>
          <c:layout>
            <c:manualLayout>
              <c:xMode val="factor"/>
              <c:yMode val="factor"/>
              <c:x val="-0.00125"/>
              <c:y val="-0.00975"/>
            </c:manualLayout>
          </c:layout>
          <c:overlay val="0"/>
          <c:spPr>
            <a:noFill/>
            <a:ln w="3175">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48144313"/>
        <c:crosses val="autoZero"/>
        <c:crossBetween val="midCat"/>
        <c:dispUnits/>
      </c:valAx>
      <c:valAx>
        <c:axId val="48144313"/>
        <c:scaling>
          <c:logBase val="10"/>
          <c:orientation val="minMax"/>
        </c:scaling>
        <c:axPos val="l"/>
        <c:title>
          <c:tx>
            <c:rich>
              <a:bodyPr vert="horz" rot="-5400000" anchor="ctr"/>
              <a:lstStyle/>
              <a:p>
                <a:pPr algn="ctr">
                  <a:defRPr/>
                </a:pPr>
                <a:r>
                  <a:rPr lang="en-US" cap="none" sz="1000" b="0" i="0" u="none" baseline="0">
                    <a:solidFill>
                      <a:srgbClr val="000000"/>
                    </a:solidFill>
                  </a:rPr>
                  <a:t>objemový tok vzduchu </a:t>
                </a:r>
                <a:r>
                  <a:rPr lang="en-US" cap="none" sz="1000" b="0" i="1" u="none" baseline="0">
                    <a:solidFill>
                      <a:srgbClr val="000000"/>
                    </a:solidFill>
                  </a:rPr>
                  <a:t>q</a:t>
                </a:r>
                <a:r>
                  <a:rPr lang="en-US" cap="none" sz="1000" b="0" i="0" u="none" baseline="-25000">
                    <a:solidFill>
                      <a:srgbClr val="000000"/>
                    </a:solidFill>
                  </a:rPr>
                  <a:t>env</a:t>
                </a:r>
                <a:r>
                  <a:rPr lang="en-US" cap="none" sz="1000" b="0" i="0" u="none" baseline="0">
                    <a:solidFill>
                      <a:srgbClr val="000000"/>
                    </a:solidFill>
                  </a:rPr>
                  <a:t> [m</a:t>
                </a:r>
                <a:r>
                  <a:rPr lang="en-US" cap="none" sz="1000" b="0" i="0" u="none" baseline="30000">
                    <a:solidFill>
                      <a:srgbClr val="000000"/>
                    </a:solidFill>
                  </a:rPr>
                  <a:t>3</a:t>
                </a:r>
                <a:r>
                  <a:rPr lang="en-US" cap="none" sz="1000" b="0" i="0" u="none" baseline="0">
                    <a:solidFill>
                      <a:srgbClr val="000000"/>
                    </a:solidFill>
                  </a:rPr>
                  <a:t>/h]</a:t>
                </a:r>
              </a:p>
            </c:rich>
          </c:tx>
          <c:layout>
            <c:manualLayout>
              <c:xMode val="factor"/>
              <c:yMode val="factor"/>
              <c:x val="-0.02575"/>
              <c:y val="0.01325"/>
            </c:manualLayout>
          </c:layout>
          <c:overlay val="0"/>
          <c:spPr>
            <a:noFill/>
            <a:ln w="3175">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5349368"/>
        <c:crosses val="autoZero"/>
        <c:crossBetween val="midCat"/>
        <c:dispUnits/>
      </c:valAx>
      <c:spPr>
        <a:noFill/>
        <a:ln w="3175">
          <a:solidFill>
            <a:srgbClr val="000000"/>
          </a:solidFill>
        </a:ln>
      </c:spPr>
    </c:plotArea>
    <c:legend>
      <c:legendPos val="r"/>
      <c:layout>
        <c:manualLayout>
          <c:xMode val="edge"/>
          <c:yMode val="edge"/>
          <c:x val="0.11875"/>
          <c:y val="0.87625"/>
          <c:w val="0.88125"/>
          <c:h val="0.1237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3125"/>
          <c:h val="0.68075"/>
        </c:manualLayout>
      </c:layout>
      <c:scatterChart>
        <c:scatterStyle val="lineMarker"/>
        <c:varyColors val="0"/>
        <c:ser>
          <c:idx val="0"/>
          <c:order val="0"/>
          <c:tx>
            <c:v>Naměřené hodnoty (qenv) - Podtlak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000000"/>
                </a:solidFill>
              </a:ln>
            </c:spPr>
          </c:marker>
          <c:xVal>
            <c:numRef>
              <c:f>'pomocný list'!$A$25:$A$34</c:f>
              <c:numCache/>
            </c:numRef>
          </c:xVal>
          <c:yVal>
            <c:numRef>
              <c:f>'pomocný list'!$B$25:$B$34</c:f>
              <c:numCache/>
            </c:numRef>
          </c:yVal>
          <c:smooth val="0"/>
        </c:ser>
        <c:ser>
          <c:idx val="1"/>
          <c:order val="1"/>
          <c:tx>
            <c:v>Naměřené hodnoty (qenv) - Přetlak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00"/>
                </a:solidFill>
              </a:ln>
            </c:spPr>
          </c:marker>
          <c:xVal>
            <c:numRef>
              <c:f>'pomocný list'!$D$25:$D$34</c:f>
              <c:numCache/>
            </c:numRef>
          </c:xVal>
          <c:yVal>
            <c:numRef>
              <c:f>'pomocný list'!$E$25:$E$34</c:f>
              <c:numCache/>
            </c:numRef>
          </c:yVal>
          <c:smooth val="0"/>
        </c:ser>
        <c:ser>
          <c:idx val="2"/>
          <c:order val="2"/>
          <c:tx>
            <c:v>Regresní přímka (qenv) - Podtlak</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'pomocný list'!$A$44:$A$54</c:f>
              <c:numCache/>
            </c:numRef>
          </c:xVal>
          <c:yVal>
            <c:numRef>
              <c:f>'pomocný list'!$B$44:$B$54</c:f>
              <c:numCache/>
            </c:numRef>
          </c:yVal>
          <c:smooth val="0"/>
        </c:ser>
        <c:ser>
          <c:idx val="3"/>
          <c:order val="3"/>
          <c:tx>
            <c:v>Regresní přímka (qenv) - Přetlak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'pomocný list'!$D$44:$D$54</c:f>
              <c:numCache/>
            </c:numRef>
          </c:xVal>
          <c:yVal>
            <c:numRef>
              <c:f>'pomocný list'!$E$44:$E$54</c:f>
              <c:numCache/>
            </c:numRef>
          </c:yVal>
          <c:smooth val="0"/>
        </c:ser>
        <c:ser>
          <c:idx val="4"/>
          <c:order val="4"/>
          <c:tx>
            <c:v>Objem. tok vzduchu při 50 Pa (q50) - Průměrná hodnota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xVal>
            <c:numRef>
              <c:f>'pomocný list'!$D$49</c:f>
              <c:numCache/>
            </c:numRef>
          </c:xVal>
          <c:yVal>
            <c:numRef>
              <c:f>'pomocný list'!$H$56</c:f>
              <c:numCache/>
            </c:numRef>
          </c:yVal>
          <c:smooth val="0"/>
        </c:ser>
        <c:axId val="30645634"/>
        <c:axId val="7375251"/>
      </c:scatterChart>
      <c:valAx>
        <c:axId val="30645634"/>
        <c:scaling>
          <c:logBase val="10"/>
          <c:orientation val="minMax"/>
          <c:max val="100"/>
          <c:min val="1"/>
        </c:scaling>
        <c:axPos val="b"/>
        <c:title>
          <c:tx>
            <c:rich>
              <a:bodyPr vert="horz" rot="0" anchor="ctr"/>
              <a:lstStyle/>
              <a:p>
                <a:pPr algn="ctr">
                  <a:defRPr/>
                </a:pPr>
                <a:r>
                  <a:rPr lang="en-US" cap="none" sz="1000" b="0" i="0" u="none" baseline="0">
                    <a:solidFill>
                      <a:srgbClr val="000000"/>
                    </a:solidFill>
                  </a:rPr>
                  <a:t>tlakový rozdíl </a:t>
                </a:r>
                <a:r>
                  <a:rPr lang="en-US" cap="none" sz="1000" b="0" i="0" u="none" baseline="0">
                    <a:solidFill>
                      <a:srgbClr val="000000"/>
                    </a:solidFill>
                  </a:rPr>
                  <a:t>D</a:t>
                </a:r>
                <a:r>
                  <a:rPr lang="en-US" cap="none" sz="1000" b="0" i="1" u="none" baseline="0">
                    <a:solidFill>
                      <a:srgbClr val="000000"/>
                    </a:solidFill>
                  </a:rPr>
                  <a:t>p</a:t>
                </a:r>
                <a:r>
                  <a:rPr lang="en-US" cap="none" sz="1000" b="0" i="0" u="none" baseline="0">
                    <a:solidFill>
                      <a:srgbClr val="000000"/>
                    </a:solidFill>
                  </a:rPr>
                  <a:t> [Pa]</a:t>
                </a:r>
              </a:p>
            </c:rich>
          </c:tx>
          <c:layout>
            <c:manualLayout>
              <c:xMode val="factor"/>
              <c:yMode val="factor"/>
              <c:x val="-0.00925"/>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7375251"/>
        <c:crosses val="autoZero"/>
        <c:crossBetween val="midCat"/>
        <c:dispUnits/>
      </c:valAx>
      <c:valAx>
        <c:axId val="7375251"/>
        <c:scaling>
          <c:logBase val="10"/>
          <c:orientation val="minMax"/>
        </c:scaling>
        <c:axPos val="l"/>
        <c:title>
          <c:tx>
            <c:rich>
              <a:bodyPr vert="horz" rot="-5400000" anchor="ctr"/>
              <a:lstStyle/>
              <a:p>
                <a:pPr algn="ctr">
                  <a:defRPr/>
                </a:pPr>
                <a:r>
                  <a:rPr lang="en-US" cap="none" sz="1000" b="0" i="0" u="none" baseline="0">
                    <a:solidFill>
                      <a:srgbClr val="000000"/>
                    </a:solidFill>
                  </a:rPr>
                  <a:t>objemový tok vzduchu </a:t>
                </a:r>
                <a:r>
                  <a:rPr lang="en-US" cap="none" sz="1000" b="0" i="1" u="none" baseline="0">
                    <a:solidFill>
                      <a:srgbClr val="000000"/>
                    </a:solidFill>
                  </a:rPr>
                  <a:t>q</a:t>
                </a:r>
                <a:r>
                  <a:rPr lang="en-US" cap="none" sz="1000" b="0" i="0" u="none" baseline="-25000">
                    <a:solidFill>
                      <a:srgbClr val="000000"/>
                    </a:solidFill>
                  </a:rPr>
                  <a:t>env</a:t>
                </a:r>
                <a:r>
                  <a:rPr lang="en-US" cap="none" sz="1000" b="0" i="0" u="none" baseline="0">
                    <a:solidFill>
                      <a:srgbClr val="000000"/>
                    </a:solidFill>
                  </a:rPr>
                  <a:t> [m</a:t>
                </a:r>
                <a:r>
                  <a:rPr lang="en-US" cap="none" sz="1000" b="0" i="0" u="none" baseline="30000">
                    <a:solidFill>
                      <a:srgbClr val="000000"/>
                    </a:solidFill>
                  </a:rPr>
                  <a:t>3</a:t>
                </a:r>
                <a:r>
                  <a:rPr lang="en-US" cap="none" sz="1000" b="0" i="0" u="none" baseline="0">
                    <a:solidFill>
                      <a:srgbClr val="000000"/>
                    </a:solidFill>
                  </a:rPr>
                  <a:t>/h]</a:t>
                </a:r>
              </a:p>
            </c:rich>
          </c:tx>
          <c:layout>
            <c:manualLayout>
              <c:xMode val="factor"/>
              <c:yMode val="factor"/>
              <c:x val="-0.004"/>
              <c:y val="-0.004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30645634"/>
        <c:crosses val="autoZero"/>
        <c:crossBetween val="midCat"/>
        <c:dispUnits/>
      </c:valAx>
      <c:spPr>
        <a:noFill/>
        <a:ln w="3175">
          <a:solidFill>
            <a:srgbClr val="000000"/>
          </a:solidFill>
        </a:ln>
      </c:spPr>
    </c:plotArea>
    <c:legend>
      <c:legendPos val="r"/>
      <c:layout>
        <c:manualLayout>
          <c:xMode val="edge"/>
          <c:yMode val="edge"/>
          <c:x val="0.10075"/>
          <c:y val="0.773"/>
          <c:w val="0.57325"/>
          <c:h val="0.227"/>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2</xdr:col>
      <xdr:colOff>190500</xdr:colOff>
      <xdr:row>18</xdr:row>
      <xdr:rowOff>9525</xdr:rowOff>
    </xdr:to>
    <xdr:grpSp>
      <xdr:nvGrpSpPr>
        <xdr:cNvPr id="1" name="Group 6"/>
        <xdr:cNvGrpSpPr>
          <a:grpSpLocks/>
        </xdr:cNvGrpSpPr>
      </xdr:nvGrpSpPr>
      <xdr:grpSpPr>
        <a:xfrm>
          <a:off x="704850" y="2933700"/>
          <a:ext cx="171450" cy="180975"/>
          <a:chOff x="327" y="207"/>
          <a:chExt cx="28" cy="23"/>
        </a:xfrm>
        <a:solidFill>
          <a:srgbClr val="FFFFFF"/>
        </a:solidFill>
      </xdr:grpSpPr>
      <xdr:sp>
        <xdr:nvSpPr>
          <xdr:cNvPr id="2" name="Rectangle 4"/>
          <xdr:cNvSpPr>
            <a:spLocks/>
          </xdr:cNvSpPr>
        </xdr:nvSpPr>
        <xdr:spPr>
          <a:xfrm>
            <a:off x="327" y="207"/>
            <a:ext cx="28" cy="23"/>
          </a:xfrm>
          <a:prstGeom prst="rect">
            <a:avLst/>
          </a:prstGeom>
          <a:solidFill>
            <a:srgbClr val="C0C0C0"/>
          </a:solidFill>
          <a:ln w="9525" cmpd="sng">
            <a:noFill/>
          </a:ln>
        </xdr:spPr>
        <xdr:txBody>
          <a:bodyPr vertOverflow="clip" wrap="square"/>
          <a:p>
            <a:pPr algn="l">
              <a:defRPr/>
            </a:pPr>
            <a:r>
              <a:rPr lang="en-US" cap="none" u="none" baseline="0">
                <a:latin typeface="Arial CE"/>
                <a:ea typeface="Arial CE"/>
                <a:cs typeface="Arial CE"/>
              </a:rPr>
              <a:t/>
            </a:r>
          </a:p>
        </xdr:txBody>
      </xdr:sp>
      <xdr:sp>
        <xdr:nvSpPr>
          <xdr:cNvPr id="3" name="AutoShape 5"/>
          <xdr:cNvSpPr>
            <a:spLocks/>
          </xdr:cNvSpPr>
        </xdr:nvSpPr>
        <xdr:spPr>
          <a:xfrm rot="10800000">
            <a:off x="331" y="215"/>
            <a:ext cx="22" cy="11"/>
          </a:xfrm>
          <a:prstGeom prst="upArrow">
            <a:avLst>
              <a:gd name="adj1" fmla="val 50000"/>
              <a:gd name="adj2" fmla="val -2307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6</xdr:col>
      <xdr:colOff>0</xdr:colOff>
      <xdr:row>58</xdr:row>
      <xdr:rowOff>0</xdr:rowOff>
    </xdr:to>
    <xdr:graphicFrame>
      <xdr:nvGraphicFramePr>
        <xdr:cNvPr id="1" name="Chart 7"/>
        <xdr:cNvGraphicFramePr/>
      </xdr:nvGraphicFramePr>
      <xdr:xfrm>
        <a:off x="0" y="4495800"/>
        <a:ext cx="6648450" cy="5010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21</xdr:row>
      <xdr:rowOff>76200</xdr:rowOff>
    </xdr:from>
    <xdr:to>
      <xdr:col>17</xdr:col>
      <xdr:colOff>647700</xdr:colOff>
      <xdr:row>54</xdr:row>
      <xdr:rowOff>57150</xdr:rowOff>
    </xdr:to>
    <xdr:graphicFrame>
      <xdr:nvGraphicFramePr>
        <xdr:cNvPr id="1" name="Chart 1026"/>
        <xdr:cNvGraphicFramePr/>
      </xdr:nvGraphicFramePr>
      <xdr:xfrm>
        <a:off x="6467475" y="3590925"/>
        <a:ext cx="7429500" cy="575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1"/>
  <dimension ref="A1:L33"/>
  <sheetViews>
    <sheetView tabSelected="1" view="pageLayout" workbookViewId="0" topLeftCell="A1">
      <selection activeCell="D45" sqref="D45"/>
    </sheetView>
  </sheetViews>
  <sheetFormatPr defaultColWidth="9.00390625" defaultRowHeight="12.75"/>
  <cols>
    <col min="1" max="1" width="1.25" style="2" customWidth="1"/>
    <col min="2" max="2" width="7.875" style="2" customWidth="1"/>
    <col min="3" max="3" width="3.875" style="2" customWidth="1"/>
    <col min="4" max="7" width="11.00390625" style="2" customWidth="1"/>
    <col min="8" max="16384" width="9.125" style="2" customWidth="1"/>
  </cols>
  <sheetData>
    <row r="1" spans="1:12" ht="20.25" thickBot="1">
      <c r="A1" s="36" t="s">
        <v>64</v>
      </c>
      <c r="B1" s="37"/>
      <c r="C1" s="37"/>
      <c r="D1" s="37"/>
      <c r="E1" s="37"/>
      <c r="F1" s="37"/>
      <c r="G1" s="37"/>
      <c r="H1" s="37"/>
      <c r="I1" s="37"/>
      <c r="J1" s="37"/>
      <c r="K1" s="10"/>
      <c r="L1" s="10"/>
    </row>
    <row r="2" spans="11:12" ht="12.75">
      <c r="K2" s="10"/>
      <c r="L2" s="10"/>
    </row>
    <row r="3" spans="1:12" ht="15" customHeight="1">
      <c r="A3" s="1" t="s">
        <v>168</v>
      </c>
      <c r="K3" s="10"/>
      <c r="L3" s="10"/>
    </row>
    <row r="4" ht="12.75"/>
    <row r="5" spans="2:4" ht="12.75">
      <c r="B5" s="223" t="s">
        <v>195</v>
      </c>
      <c r="C5" s="223"/>
      <c r="D5" s="223"/>
    </row>
    <row r="6" spans="2:4" ht="12.75">
      <c r="B6" s="223" t="s">
        <v>183</v>
      </c>
      <c r="C6" s="223"/>
      <c r="D6" s="223"/>
    </row>
    <row r="7" spans="2:4" ht="12.75">
      <c r="B7" s="223"/>
      <c r="C7" s="223"/>
      <c r="D7" s="223"/>
    </row>
    <row r="8" spans="2:4" ht="12.75">
      <c r="B8" s="223"/>
      <c r="C8" s="223"/>
      <c r="D8" s="223"/>
    </row>
    <row r="9" spans="2:4" ht="12.75">
      <c r="B9" s="223"/>
      <c r="C9" s="223"/>
      <c r="D9" s="223"/>
    </row>
    <row r="10" spans="2:4" ht="12.75">
      <c r="B10" s="223"/>
      <c r="C10" s="223"/>
      <c r="D10" s="223"/>
    </row>
    <row r="11" spans="2:4" ht="12.75">
      <c r="B11" s="223" t="s">
        <v>184</v>
      </c>
      <c r="C11" s="223"/>
      <c r="D11" s="223"/>
    </row>
    <row r="12" ht="12.75"/>
    <row r="13" ht="12.75"/>
    <row r="14" ht="15" customHeight="1">
      <c r="A14" s="1" t="s">
        <v>65</v>
      </c>
    </row>
    <row r="15" ht="13.5" thickBot="1"/>
    <row r="16" spans="2:4" ht="13.5" thickBot="1">
      <c r="B16" s="81"/>
      <c r="C16" s="10"/>
      <c r="D16" s="10" t="s">
        <v>73</v>
      </c>
    </row>
    <row r="17" spans="2:4" ht="13.5" thickBot="1">
      <c r="B17" s="10"/>
      <c r="C17" s="10"/>
      <c r="D17" s="10"/>
    </row>
    <row r="18" spans="2:4" ht="13.5" thickBot="1">
      <c r="B18" s="86"/>
      <c r="C18" s="10"/>
      <c r="D18" s="10" t="s">
        <v>80</v>
      </c>
    </row>
    <row r="19" spans="2:4" ht="12.75">
      <c r="B19" s="10"/>
      <c r="C19" s="10"/>
      <c r="D19" s="2" t="s">
        <v>74</v>
      </c>
    </row>
    <row r="20" spans="2:4" ht="12.75">
      <c r="B20" s="10"/>
      <c r="C20" s="10"/>
      <c r="D20" s="10" t="s">
        <v>75</v>
      </c>
    </row>
    <row r="21" spans="2:4" ht="12.75">
      <c r="B21" s="10"/>
      <c r="C21" s="10"/>
      <c r="D21" s="82" t="s">
        <v>96</v>
      </c>
    </row>
    <row r="22" spans="2:4" ht="12.75">
      <c r="B22" s="10"/>
      <c r="C22" s="10"/>
      <c r="D22" s="83"/>
    </row>
    <row r="23" spans="2:4" ht="12.75">
      <c r="B23" s="10"/>
      <c r="C23" s="10"/>
      <c r="D23" s="83"/>
    </row>
    <row r="24" spans="2:4" ht="13.5" thickBot="1">
      <c r="B24" s="10"/>
      <c r="C24" s="10"/>
      <c r="D24" s="10"/>
    </row>
    <row r="25" spans="2:4" ht="13.5" thickBot="1">
      <c r="B25" s="84" t="s">
        <v>76</v>
      </c>
      <c r="C25" s="10"/>
      <c r="D25" s="10" t="s">
        <v>77</v>
      </c>
    </row>
    <row r="26" spans="2:4" ht="12.75">
      <c r="B26" s="10"/>
      <c r="C26" s="10"/>
      <c r="D26" s="10" t="s">
        <v>185</v>
      </c>
    </row>
    <row r="27" spans="2:4" ht="12.75">
      <c r="B27" s="10"/>
      <c r="C27" s="10"/>
      <c r="D27" s="83" t="s">
        <v>186</v>
      </c>
    </row>
    <row r="28" spans="2:4" ht="12.75">
      <c r="B28" s="10"/>
      <c r="C28" s="10"/>
      <c r="D28" s="82"/>
    </row>
    <row r="29" spans="2:4" ht="12.75">
      <c r="B29" s="10"/>
      <c r="C29" s="10"/>
      <c r="D29" s="85" t="s">
        <v>78</v>
      </c>
    </row>
    <row r="30" spans="2:4" ht="13.5" thickBot="1">
      <c r="B30" s="10"/>
      <c r="C30" s="10"/>
      <c r="D30" s="10"/>
    </row>
    <row r="31" spans="2:4" ht="13.5" thickBot="1">
      <c r="B31" s="81"/>
      <c r="C31" s="10"/>
      <c r="D31" s="10" t="s">
        <v>79</v>
      </c>
    </row>
    <row r="32" spans="2:4" ht="12.75">
      <c r="B32" s="10"/>
      <c r="C32" s="10"/>
      <c r="D32" s="10" t="s">
        <v>187</v>
      </c>
    </row>
    <row r="33" ht="12.75">
      <c r="D33" s="2" t="s">
        <v>188</v>
      </c>
    </row>
  </sheetData>
  <sheetProtection password="D7E5" sheet="1"/>
  <printOptions/>
  <pageMargins left="0.7874015748031497" right="0.7874015748031497" top="0.7874015748031497" bottom="0.7874015748031497"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List2"/>
  <dimension ref="A1:K105"/>
  <sheetViews>
    <sheetView view="pageLayout" workbookViewId="0" topLeftCell="A1">
      <selection activeCell="G51" sqref="G51"/>
    </sheetView>
  </sheetViews>
  <sheetFormatPr defaultColWidth="9.00390625" defaultRowHeight="12.75" zeroHeight="1"/>
  <cols>
    <col min="1" max="1" width="20.75390625" style="2" customWidth="1"/>
    <col min="2" max="3" width="11.00390625" style="2" customWidth="1"/>
    <col min="4" max="4" width="12.75390625" style="2" customWidth="1"/>
    <col min="5" max="7" width="10.375" style="2" customWidth="1"/>
    <col min="8" max="9" width="9.125" style="2" customWidth="1"/>
    <col min="10" max="16384" width="9.125" style="2" customWidth="1"/>
  </cols>
  <sheetData>
    <row r="1" spans="1:7" ht="18.75" thickBot="1">
      <c r="A1" s="268" t="s">
        <v>135</v>
      </c>
      <c r="B1" s="37"/>
      <c r="C1" s="37"/>
      <c r="D1" s="37"/>
      <c r="E1" s="269"/>
      <c r="F1" s="37"/>
      <c r="G1" s="270" t="s">
        <v>218</v>
      </c>
    </row>
    <row r="2" ht="12.75"/>
    <row r="3" ht="15" customHeight="1">
      <c r="A3" s="1" t="s">
        <v>0</v>
      </c>
    </row>
    <row r="4" spans="1:10" ht="12.75">
      <c r="A4" s="16" t="s">
        <v>0</v>
      </c>
      <c r="B4" s="152"/>
      <c r="C4" s="152"/>
      <c r="D4" s="152"/>
      <c r="E4" s="152"/>
      <c r="F4" s="152"/>
      <c r="G4" s="153"/>
      <c r="J4" s="54"/>
    </row>
    <row r="5" spans="1:7" ht="12.75">
      <c r="A5" s="60" t="s">
        <v>21</v>
      </c>
      <c r="B5" s="154"/>
      <c r="C5" s="154"/>
      <c r="D5" s="154"/>
      <c r="E5" s="154"/>
      <c r="F5" s="154"/>
      <c r="G5" s="155"/>
    </row>
    <row r="6" spans="1:7" ht="12.75">
      <c r="A6" s="22"/>
      <c r="B6" s="156"/>
      <c r="C6" s="156"/>
      <c r="D6" s="156"/>
      <c r="E6" s="156"/>
      <c r="F6" s="156"/>
      <c r="G6" s="157"/>
    </row>
    <row r="7" spans="1:7" ht="12.75">
      <c r="A7" s="62"/>
      <c r="B7" s="158"/>
      <c r="C7" s="158"/>
      <c r="D7" s="158"/>
      <c r="E7" s="158"/>
      <c r="F7" s="158"/>
      <c r="G7" s="159"/>
    </row>
    <row r="8" spans="1:7" ht="12.75">
      <c r="A8" s="62" t="s">
        <v>217</v>
      </c>
      <c r="B8" s="158"/>
      <c r="C8" s="158"/>
      <c r="D8" s="158"/>
      <c r="E8" s="158"/>
      <c r="F8" s="158"/>
      <c r="G8" s="159"/>
    </row>
    <row r="9" spans="1:7" ht="12.75">
      <c r="A9" s="17" t="s">
        <v>43</v>
      </c>
      <c r="B9" s="160"/>
      <c r="C9" s="161"/>
      <c r="D9" s="161"/>
      <c r="E9" s="161"/>
      <c r="F9" s="161"/>
      <c r="G9" s="162"/>
    </row>
    <row r="10" spans="1:7" ht="12.75">
      <c r="A10" s="17" t="s">
        <v>121</v>
      </c>
      <c r="B10" s="160"/>
      <c r="C10" s="161"/>
      <c r="D10" s="161"/>
      <c r="E10" s="161"/>
      <c r="F10" s="161"/>
      <c r="G10" s="162"/>
    </row>
    <row r="11" spans="1:7" ht="12.75">
      <c r="A11" s="17" t="s">
        <v>44</v>
      </c>
      <c r="B11" s="160"/>
      <c r="C11" s="161"/>
      <c r="D11" s="161"/>
      <c r="E11" s="161"/>
      <c r="F11" s="161"/>
      <c r="G11" s="162"/>
    </row>
    <row r="12" spans="1:7" ht="12.75">
      <c r="A12" s="18" t="s">
        <v>5</v>
      </c>
      <c r="B12" s="163"/>
      <c r="C12" s="164"/>
      <c r="D12" s="164"/>
      <c r="E12" s="164"/>
      <c r="F12" s="164"/>
      <c r="G12" s="165"/>
    </row>
    <row r="13" spans="2:7" ht="12.75">
      <c r="B13" s="130"/>
      <c r="C13" s="130"/>
      <c r="D13" s="130"/>
      <c r="E13" s="130"/>
      <c r="F13" s="130"/>
      <c r="G13" s="130"/>
    </row>
    <row r="14" spans="1:7" ht="15" customHeight="1">
      <c r="A14" s="1" t="s">
        <v>45</v>
      </c>
      <c r="B14" s="130"/>
      <c r="C14" s="130"/>
      <c r="D14" s="130"/>
      <c r="E14" s="130"/>
      <c r="F14" s="130"/>
      <c r="G14" s="130"/>
    </row>
    <row r="15" spans="1:7" ht="12.75">
      <c r="A15" s="16" t="s">
        <v>122</v>
      </c>
      <c r="B15" s="166"/>
      <c r="C15" s="152"/>
      <c r="D15" s="152"/>
      <c r="E15" s="152"/>
      <c r="F15" s="152"/>
      <c r="G15" s="153"/>
    </row>
    <row r="16" spans="1:7" ht="12.75">
      <c r="A16" s="60" t="s">
        <v>21</v>
      </c>
      <c r="B16" s="167"/>
      <c r="C16" s="154"/>
      <c r="D16" s="154"/>
      <c r="E16" s="154"/>
      <c r="F16" s="154"/>
      <c r="G16" s="155"/>
    </row>
    <row r="17" spans="1:7" ht="12.75">
      <c r="A17" s="22"/>
      <c r="B17" s="168"/>
      <c r="C17" s="156"/>
      <c r="D17" s="156"/>
      <c r="E17" s="156"/>
      <c r="F17" s="156"/>
      <c r="G17" s="157"/>
    </row>
    <row r="18" spans="1:7" ht="12.75">
      <c r="A18" s="62"/>
      <c r="B18" s="169"/>
      <c r="C18" s="158"/>
      <c r="D18" s="158"/>
      <c r="E18" s="158"/>
      <c r="F18" s="158"/>
      <c r="G18" s="159"/>
    </row>
    <row r="19" spans="1:7" ht="12.75">
      <c r="A19" s="17" t="s">
        <v>46</v>
      </c>
      <c r="B19" s="160"/>
      <c r="C19" s="161"/>
      <c r="D19" s="161"/>
      <c r="E19" s="161"/>
      <c r="F19" s="161"/>
      <c r="G19" s="162"/>
    </row>
    <row r="20" spans="1:7" ht="12.75">
      <c r="A20" s="18" t="s">
        <v>47</v>
      </c>
      <c r="B20" s="163"/>
      <c r="C20" s="164"/>
      <c r="D20" s="164"/>
      <c r="E20" s="164"/>
      <c r="F20" s="164"/>
      <c r="G20" s="165"/>
    </row>
    <row r="21" spans="2:7" ht="12.75">
      <c r="B21" s="130"/>
      <c r="C21" s="130"/>
      <c r="D21" s="130"/>
      <c r="E21" s="130"/>
      <c r="F21" s="130"/>
      <c r="G21" s="130"/>
    </row>
    <row r="22" spans="1:7" ht="15" customHeight="1">
      <c r="A22" s="1" t="s">
        <v>48</v>
      </c>
      <c r="B22" s="130"/>
      <c r="C22" s="130"/>
      <c r="D22" s="130"/>
      <c r="E22" s="130"/>
      <c r="F22" s="130"/>
      <c r="G22" s="130"/>
    </row>
    <row r="23" spans="1:7" ht="12.75">
      <c r="A23" s="16" t="s">
        <v>122</v>
      </c>
      <c r="B23" s="166"/>
      <c r="C23" s="152"/>
      <c r="D23" s="152"/>
      <c r="E23" s="152"/>
      <c r="F23" s="152"/>
      <c r="G23" s="153"/>
    </row>
    <row r="24" spans="1:7" ht="12.75">
      <c r="A24" s="17" t="s">
        <v>51</v>
      </c>
      <c r="B24" s="160"/>
      <c r="C24" s="161"/>
      <c r="D24" s="161"/>
      <c r="E24" s="161"/>
      <c r="F24" s="161"/>
      <c r="G24" s="162"/>
    </row>
    <row r="25" spans="1:7" ht="12.75">
      <c r="A25" s="60" t="s">
        <v>21</v>
      </c>
      <c r="B25" s="167"/>
      <c r="C25" s="154"/>
      <c r="D25" s="154"/>
      <c r="E25" s="154"/>
      <c r="F25" s="154"/>
      <c r="G25" s="155"/>
    </row>
    <row r="26" spans="1:7" ht="12.75">
      <c r="A26" s="22"/>
      <c r="B26" s="168"/>
      <c r="C26" s="156"/>
      <c r="D26" s="156"/>
      <c r="E26" s="156"/>
      <c r="F26" s="156"/>
      <c r="G26" s="157"/>
    </row>
    <row r="27" spans="1:7" ht="12.75">
      <c r="A27" s="62"/>
      <c r="B27" s="169"/>
      <c r="C27" s="158"/>
      <c r="D27" s="158"/>
      <c r="E27" s="158"/>
      <c r="F27" s="158"/>
      <c r="G27" s="159"/>
    </row>
    <row r="28" spans="1:7" ht="12.75">
      <c r="A28" s="17" t="s">
        <v>50</v>
      </c>
      <c r="B28" s="160"/>
      <c r="C28" s="161"/>
      <c r="D28" s="161"/>
      <c r="E28" s="161"/>
      <c r="F28" s="161"/>
      <c r="G28" s="162"/>
    </row>
    <row r="29" spans="1:7" ht="12.75">
      <c r="A29" s="17" t="s">
        <v>46</v>
      </c>
      <c r="B29" s="160"/>
      <c r="C29" s="161"/>
      <c r="D29" s="161"/>
      <c r="E29" s="161"/>
      <c r="F29" s="161"/>
      <c r="G29" s="162"/>
    </row>
    <row r="30" spans="1:7" ht="12.75">
      <c r="A30" s="18" t="s">
        <v>47</v>
      </c>
      <c r="B30" s="163"/>
      <c r="C30" s="164"/>
      <c r="D30" s="164"/>
      <c r="E30" s="164"/>
      <c r="F30" s="164"/>
      <c r="G30" s="165"/>
    </row>
    <row r="31" spans="2:7" ht="12.75">
      <c r="B31" s="130"/>
      <c r="C31" s="130"/>
      <c r="D31" s="130"/>
      <c r="E31" s="130"/>
      <c r="F31" s="130"/>
      <c r="G31" s="130"/>
    </row>
    <row r="32" spans="1:7" ht="15" customHeight="1">
      <c r="A32" s="1" t="s">
        <v>200</v>
      </c>
      <c r="B32" s="130"/>
      <c r="C32" s="130"/>
      <c r="D32" s="130"/>
      <c r="E32" s="130"/>
      <c r="F32" s="130"/>
      <c r="G32" s="130"/>
    </row>
    <row r="33" spans="1:7" ht="12.75" customHeight="1">
      <c r="A33" s="197" t="s">
        <v>52</v>
      </c>
      <c r="B33" s="221"/>
      <c r="C33" s="271"/>
      <c r="D33" s="271"/>
      <c r="E33" s="271"/>
      <c r="F33" s="271"/>
      <c r="G33" s="272"/>
    </row>
    <row r="34" spans="1:10" ht="12.75" customHeight="1">
      <c r="A34" s="62"/>
      <c r="B34" s="169"/>
      <c r="C34" s="158"/>
      <c r="D34" s="158"/>
      <c r="E34" s="158"/>
      <c r="F34" s="158"/>
      <c r="G34" s="159"/>
      <c r="J34" s="111"/>
    </row>
    <row r="35" spans="1:7" ht="12.75" customHeight="1">
      <c r="A35" s="22" t="s">
        <v>197</v>
      </c>
      <c r="B35" s="168"/>
      <c r="C35" s="156"/>
      <c r="D35" s="156"/>
      <c r="E35" s="156"/>
      <c r="F35" s="156"/>
      <c r="G35" s="157"/>
    </row>
    <row r="36" spans="1:7" ht="12.75" customHeight="1">
      <c r="A36" s="62"/>
      <c r="B36" s="169"/>
      <c r="C36" s="158"/>
      <c r="D36" s="158"/>
      <c r="E36" s="158"/>
      <c r="F36" s="158"/>
      <c r="G36" s="159"/>
    </row>
    <row r="37" spans="1:7" ht="12.75" customHeight="1">
      <c r="A37" s="17" t="s">
        <v>198</v>
      </c>
      <c r="B37" s="160"/>
      <c r="C37" s="161"/>
      <c r="D37" s="161"/>
      <c r="E37" s="161"/>
      <c r="F37" s="161"/>
      <c r="G37" s="162"/>
    </row>
    <row r="38" spans="1:7" ht="12.75" customHeight="1">
      <c r="A38" s="18" t="s">
        <v>199</v>
      </c>
      <c r="B38" s="163"/>
      <c r="C38" s="164"/>
      <c r="D38" s="164"/>
      <c r="E38" s="164"/>
      <c r="F38" s="164"/>
      <c r="G38" s="165"/>
    </row>
    <row r="39" ht="12.75"/>
    <row r="40" ht="15" customHeight="1">
      <c r="A40" s="1" t="s">
        <v>67</v>
      </c>
    </row>
    <row r="41" spans="1:7" ht="12.75" customHeight="1">
      <c r="A41" s="283" t="s">
        <v>219</v>
      </c>
      <c r="B41" s="284"/>
      <c r="C41" s="284"/>
      <c r="D41" s="284"/>
      <c r="E41" s="287" t="s">
        <v>56</v>
      </c>
      <c r="F41" s="289" t="s">
        <v>57</v>
      </c>
      <c r="G41" s="279">
        <f>INDEX(E102:E104,F105,1)</f>
      </c>
    </row>
    <row r="42" spans="1:9" ht="12.75" customHeight="1">
      <c r="A42" s="281" t="s">
        <v>104</v>
      </c>
      <c r="B42" s="282"/>
      <c r="C42" s="282"/>
      <c r="D42" s="282"/>
      <c r="E42" s="288"/>
      <c r="F42" s="290"/>
      <c r="G42" s="280"/>
      <c r="I42" s="67"/>
    </row>
    <row r="43" spans="1:7" ht="25.5" customHeight="1">
      <c r="A43" s="285" t="s">
        <v>201</v>
      </c>
      <c r="B43" s="286"/>
      <c r="C43" s="286"/>
      <c r="D43" s="286"/>
      <c r="E43" s="24" t="s">
        <v>58</v>
      </c>
      <c r="F43" s="25" t="s">
        <v>57</v>
      </c>
      <c r="G43" s="267"/>
    </row>
    <row r="44" ht="7.5" customHeight="1"/>
    <row r="45" spans="1:11" s="26" customFormat="1" ht="21">
      <c r="A45" s="28" t="str">
        <f>IF(OR(G41="",G43=""),"výsledek měření nelze vyhodnotit",IF(G43&gt;G41,"výsledek měření nesplňuje limitní hodnotu,","výsledek měření splňuje limitní hodnotu,"))</f>
        <v>výsledek měření nelze vyhodnotit</v>
      </c>
      <c r="C45" s="29"/>
      <c r="D45" s="29"/>
      <c r="E45" s="65" t="s">
        <v>68</v>
      </c>
      <c r="F45" s="66" t="str">
        <f>IF(OR(G41="",G43=""),"≤ ? ≥",IF(G43&gt;G41,"&gt;","≤"))</f>
        <v>≤ ? ≥</v>
      </c>
      <c r="G45" s="64" t="s">
        <v>69</v>
      </c>
      <c r="K45" s="27"/>
    </row>
    <row r="46" ht="16.5" customHeight="1">
      <c r="A46" s="2" t="s">
        <v>196</v>
      </c>
    </row>
    <row r="47" ht="12.75">
      <c r="A47" s="2" t="s">
        <v>120</v>
      </c>
    </row>
    <row r="48" spans="1:7" ht="12.75">
      <c r="A48" s="145" t="s">
        <v>123</v>
      </c>
      <c r="B48" s="145"/>
      <c r="C48" s="150"/>
      <c r="D48" s="147"/>
      <c r="E48" s="147"/>
      <c r="F48" s="147"/>
      <c r="G48" s="146"/>
    </row>
    <row r="49" spans="1:7" ht="12.75">
      <c r="A49" s="148"/>
      <c r="B49" s="135"/>
      <c r="C49" s="135"/>
      <c r="D49" s="135"/>
      <c r="E49" s="135"/>
      <c r="F49" s="135"/>
      <c r="G49" s="136"/>
    </row>
    <row r="50" spans="1:7" ht="12.75">
      <c r="A50" s="151"/>
      <c r="B50" s="135"/>
      <c r="C50" s="135"/>
      <c r="D50" s="135"/>
      <c r="E50" s="135"/>
      <c r="F50" s="135"/>
      <c r="G50" s="136"/>
    </row>
    <row r="51" spans="1:7" ht="12.75">
      <c r="A51" s="151"/>
      <c r="B51" s="135"/>
      <c r="C51" s="135"/>
      <c r="D51" s="135"/>
      <c r="E51" s="135"/>
      <c r="F51" s="135"/>
      <c r="G51" s="136"/>
    </row>
    <row r="52" spans="1:7" ht="12.75">
      <c r="A52" s="148"/>
      <c r="B52" s="135"/>
      <c r="C52" s="135"/>
      <c r="D52" s="135"/>
      <c r="E52" s="135"/>
      <c r="F52" s="135"/>
      <c r="G52" s="136"/>
    </row>
    <row r="53" spans="1:7" ht="12.75">
      <c r="A53" s="148"/>
      <c r="B53" s="135"/>
      <c r="C53" s="135"/>
      <c r="D53" s="135"/>
      <c r="E53" s="135"/>
      <c r="F53" s="135"/>
      <c r="G53" s="136"/>
    </row>
    <row r="54" spans="1:7" ht="12.75">
      <c r="A54" s="148"/>
      <c r="B54" s="135"/>
      <c r="C54" s="135"/>
      <c r="D54" s="135"/>
      <c r="E54" s="135"/>
      <c r="F54" s="135"/>
      <c r="G54" s="136"/>
    </row>
    <row r="55" spans="1:7" ht="12.75">
      <c r="A55" s="149"/>
      <c r="B55" s="138"/>
      <c r="C55" s="138"/>
      <c r="D55" s="138"/>
      <c r="E55" s="138"/>
      <c r="F55" s="138"/>
      <c r="G55" s="137"/>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spans="1:6" ht="12.75" customHeight="1" hidden="1">
      <c r="A99" s="71" t="s">
        <v>59</v>
      </c>
      <c r="B99" s="68"/>
      <c r="C99" s="68"/>
      <c r="D99" s="68"/>
      <c r="E99" s="68"/>
      <c r="F99" s="69"/>
    </row>
    <row r="100" spans="1:6" ht="12.75" customHeight="1" hidden="1">
      <c r="A100" s="73"/>
      <c r="B100" s="74"/>
      <c r="C100" s="74"/>
      <c r="D100" s="74"/>
      <c r="E100" s="74"/>
      <c r="F100" s="75"/>
    </row>
    <row r="101" spans="1:6" ht="12.75" customHeight="1" hidden="1">
      <c r="A101" s="76" t="s">
        <v>70</v>
      </c>
      <c r="B101" s="77"/>
      <c r="C101" s="77"/>
      <c r="D101" s="77"/>
      <c r="E101" s="78" t="s">
        <v>71</v>
      </c>
      <c r="F101" s="79"/>
    </row>
    <row r="102" spans="1:6" ht="12.75" customHeight="1" hidden="1">
      <c r="A102" s="70" t="s">
        <v>104</v>
      </c>
      <c r="B102" s="10"/>
      <c r="C102" s="10"/>
      <c r="D102" s="10"/>
      <c r="E102" s="80">
        <f>""</f>
      </c>
      <c r="F102" s="72">
        <v>1</v>
      </c>
    </row>
    <row r="103" spans="1:6" ht="12.75" customHeight="1" hidden="1">
      <c r="A103" s="70" t="s">
        <v>136</v>
      </c>
      <c r="B103" s="10"/>
      <c r="C103" s="10"/>
      <c r="D103" s="10"/>
      <c r="E103" s="80">
        <v>0.6499</v>
      </c>
      <c r="F103" s="72">
        <v>2</v>
      </c>
    </row>
    <row r="104" spans="1:6" ht="12.75" customHeight="1" hidden="1">
      <c r="A104" s="70" t="s">
        <v>137</v>
      </c>
      <c r="B104" s="10"/>
      <c r="C104" s="10"/>
      <c r="D104" s="10"/>
      <c r="E104" s="80">
        <v>2.5499</v>
      </c>
      <c r="F104" s="72">
        <v>3</v>
      </c>
    </row>
    <row r="105" spans="1:6" ht="12.75" customHeight="1" hidden="1">
      <c r="A105" s="182" t="s">
        <v>72</v>
      </c>
      <c r="B105" s="183"/>
      <c r="C105" s="183"/>
      <c r="D105" s="183"/>
      <c r="E105" s="184"/>
      <c r="F105" s="185">
        <f>MATCH(A42,A102:A105,FALSE)</f>
        <v>1</v>
      </c>
    </row>
  </sheetData>
  <sheetProtection password="D7E5" sheet="1"/>
  <protectedRanges>
    <protectedRange sqref="B4:G12 B15:G20 B23:G30 A42 G43 B33:G38 A48:G55" name="Oblast1"/>
  </protectedRanges>
  <mergeCells count="6">
    <mergeCell ref="G41:G42"/>
    <mergeCell ref="A42:D42"/>
    <mergeCell ref="A41:D41"/>
    <mergeCell ref="A43:D43"/>
    <mergeCell ref="E41:E42"/>
    <mergeCell ref="F41:F42"/>
  </mergeCells>
  <dataValidations count="1">
    <dataValidation type="list" allowBlank="1" showInputMessage="1" showErrorMessage="1" sqref="A42:D42">
      <formula1>$A$102:$A$104</formula1>
    </dataValidation>
  </dataValidations>
  <printOptions/>
  <pageMargins left="0.7874015748031497" right="0.7874015748031497" top="0.7874015748031497" bottom="0.7874015748031497" header="0.5118110236220472" footer="0.3937007874015748"/>
  <pageSetup blackAndWhite="1" horizontalDpi="600" verticalDpi="600" orientation="portrait" paperSize="9" r:id="rId3"/>
  <headerFooter>
    <oddFooter>&amp;Cstrana 1 z 5&amp;Rv3.2</oddFooter>
  </headerFooter>
  <legacyDrawing r:id="rId2"/>
</worksheet>
</file>

<file path=xl/worksheets/sheet3.xml><?xml version="1.0" encoding="utf-8"?>
<worksheet xmlns="http://schemas.openxmlformats.org/spreadsheetml/2006/main" xmlns:r="http://schemas.openxmlformats.org/officeDocument/2006/relationships">
  <sheetPr codeName="List8"/>
  <dimension ref="A1:J118"/>
  <sheetViews>
    <sheetView showGridLines="0" view="pageLayout" zoomScaleNormal="85" workbookViewId="0" topLeftCell="A1">
      <selection activeCell="F53" sqref="F53"/>
    </sheetView>
  </sheetViews>
  <sheetFormatPr defaultColWidth="9.00390625" defaultRowHeight="12.75"/>
  <cols>
    <col min="1" max="1" width="32.75390625" style="2" customWidth="1"/>
    <col min="2" max="3" width="9.75390625" style="46" customWidth="1"/>
    <col min="4" max="5" width="9.75390625" style="2" customWidth="1"/>
    <col min="6" max="6" width="15.375" style="2" customWidth="1"/>
    <col min="7" max="16384" width="9.125" style="2" customWidth="1"/>
  </cols>
  <sheetData>
    <row r="1" ht="15" customHeight="1">
      <c r="A1" s="1" t="s">
        <v>0</v>
      </c>
    </row>
    <row r="2" spans="1:6" ht="12.75">
      <c r="A2" s="16" t="s">
        <v>0</v>
      </c>
      <c r="B2" s="166" t="str">
        <f>IF('strana 1'!B4&lt;&gt;"",'strana 1'!B4,"***")</f>
        <v>***</v>
      </c>
      <c r="C2" s="166"/>
      <c r="D2" s="166"/>
      <c r="E2" s="166"/>
      <c r="F2" s="170"/>
    </row>
    <row r="3" spans="1:6" ht="12.75">
      <c r="A3" s="60" t="s">
        <v>21</v>
      </c>
      <c r="B3" s="154" t="str">
        <f>IF('strana 1'!B5&lt;&gt;"",'strana 1'!B5,"***")</f>
        <v>***</v>
      </c>
      <c r="C3" s="154"/>
      <c r="D3" s="154"/>
      <c r="E3" s="154"/>
      <c r="F3" s="155"/>
    </row>
    <row r="4" spans="1:6" ht="12.75">
      <c r="A4" s="22"/>
      <c r="B4" s="156" t="str">
        <f>IF('strana 1'!B6&lt;&gt;"",'strana 1'!B6,"***")</f>
        <v>***</v>
      </c>
      <c r="C4" s="156"/>
      <c r="D4" s="156"/>
      <c r="E4" s="156"/>
      <c r="F4" s="157"/>
    </row>
    <row r="5" spans="1:6" ht="12.75">
      <c r="A5" s="8"/>
      <c r="B5" s="195" t="str">
        <f>IF('strana 1'!B7&lt;&gt;"",'strana 1'!B7,"***")</f>
        <v>***</v>
      </c>
      <c r="C5" s="195"/>
      <c r="D5" s="195"/>
      <c r="E5" s="195"/>
      <c r="F5" s="196"/>
    </row>
    <row r="6" ht="12.75"/>
    <row r="7" ht="15" customHeight="1">
      <c r="A7" s="1" t="s">
        <v>9</v>
      </c>
    </row>
    <row r="8" spans="1:6" ht="12.75">
      <c r="A8" s="16" t="s">
        <v>9</v>
      </c>
      <c r="B8" s="166"/>
      <c r="C8" s="166"/>
      <c r="D8" s="166"/>
      <c r="E8" s="166"/>
      <c r="F8" s="170"/>
    </row>
    <row r="9" spans="1:6" ht="12.75">
      <c r="A9" s="22" t="s">
        <v>161</v>
      </c>
      <c r="B9" s="214"/>
      <c r="C9" s="167"/>
      <c r="D9" s="167"/>
      <c r="E9" s="167"/>
      <c r="F9" s="172"/>
    </row>
    <row r="10" spans="1:6" ht="12.75">
      <c r="A10" s="22"/>
      <c r="B10" s="215"/>
      <c r="C10" s="168"/>
      <c r="D10" s="168"/>
      <c r="E10" s="168"/>
      <c r="F10" s="173"/>
    </row>
    <row r="11" spans="1:6" ht="12.75">
      <c r="A11" s="22"/>
      <c r="B11" s="215"/>
      <c r="C11" s="168"/>
      <c r="D11" s="168"/>
      <c r="E11" s="168"/>
      <c r="F11" s="173"/>
    </row>
    <row r="12" spans="1:6" ht="12.75">
      <c r="A12" s="22"/>
      <c r="B12" s="215"/>
      <c r="C12" s="168"/>
      <c r="D12" s="168"/>
      <c r="E12" s="168"/>
      <c r="F12" s="173"/>
    </row>
    <row r="13" spans="1:6" ht="12.75">
      <c r="A13" s="8"/>
      <c r="B13" s="216"/>
      <c r="C13" s="174"/>
      <c r="D13" s="174"/>
      <c r="E13" s="174"/>
      <c r="F13" s="175"/>
    </row>
    <row r="14" ht="12.75"/>
    <row r="15" ht="15" customHeight="1">
      <c r="A15" s="1" t="s">
        <v>162</v>
      </c>
    </row>
    <row r="16" spans="1:4" ht="12.75">
      <c r="A16" s="11" t="s">
        <v>202</v>
      </c>
      <c r="B16" s="47" t="s">
        <v>32</v>
      </c>
      <c r="C16" s="48" t="s">
        <v>33</v>
      </c>
      <c r="D16" s="89"/>
    </row>
    <row r="17" spans="1:6" ht="12.75">
      <c r="A17" s="106" t="s">
        <v>10</v>
      </c>
      <c r="B17" s="217" t="s">
        <v>30</v>
      </c>
      <c r="C17" s="218" t="s">
        <v>34</v>
      </c>
      <c r="D17" s="219"/>
      <c r="E17" s="9"/>
      <c r="F17" s="10"/>
    </row>
    <row r="18" spans="1:6" ht="12.75">
      <c r="A18" s="197" t="s">
        <v>163</v>
      </c>
      <c r="B18" s="220"/>
      <c r="C18" s="221"/>
      <c r="D18" s="221"/>
      <c r="E18" s="221"/>
      <c r="F18" s="222"/>
    </row>
    <row r="19" spans="1:6" ht="12.75">
      <c r="A19" s="22"/>
      <c r="B19" s="215"/>
      <c r="C19" s="168"/>
      <c r="D19" s="168"/>
      <c r="E19" s="168"/>
      <c r="F19" s="173"/>
    </row>
    <row r="20" spans="1:6" ht="12.75">
      <c r="A20" s="22"/>
      <c r="B20" s="215"/>
      <c r="C20" s="168"/>
      <c r="D20" s="168"/>
      <c r="E20" s="168"/>
      <c r="F20" s="173"/>
    </row>
    <row r="21" spans="1:6" ht="12.75">
      <c r="A21" s="22"/>
      <c r="B21" s="215"/>
      <c r="C21" s="168"/>
      <c r="D21" s="168"/>
      <c r="E21" s="168"/>
      <c r="F21" s="173"/>
    </row>
    <row r="22" spans="1:6" ht="12.75">
      <c r="A22" s="8"/>
      <c r="B22" s="216"/>
      <c r="C22" s="174"/>
      <c r="D22" s="174"/>
      <c r="E22" s="174"/>
      <c r="F22" s="175"/>
    </row>
    <row r="23" spans="4:6" ht="12.75">
      <c r="D23" s="26"/>
      <c r="E23" s="26"/>
      <c r="F23" s="26"/>
    </row>
    <row r="24" spans="1:6" ht="15" customHeight="1">
      <c r="A24" s="1" t="s">
        <v>160</v>
      </c>
      <c r="D24" s="26"/>
      <c r="E24" s="26"/>
      <c r="F24" s="26"/>
    </row>
    <row r="25" spans="1:6" ht="12.75">
      <c r="A25" s="197" t="s">
        <v>82</v>
      </c>
      <c r="B25" s="220"/>
      <c r="C25" s="221"/>
      <c r="D25" s="221"/>
      <c r="E25" s="221"/>
      <c r="F25" s="222"/>
    </row>
    <row r="26" spans="1:6" ht="12.75">
      <c r="A26" s="22" t="s">
        <v>83</v>
      </c>
      <c r="B26" s="215"/>
      <c r="C26" s="168"/>
      <c r="D26" s="168"/>
      <c r="E26" s="168"/>
      <c r="F26" s="173"/>
    </row>
    <row r="27" spans="1:6" ht="12.75">
      <c r="A27" s="22"/>
      <c r="B27" s="215"/>
      <c r="C27" s="168"/>
      <c r="D27" s="168"/>
      <c r="E27" s="168"/>
      <c r="F27" s="173"/>
    </row>
    <row r="28" spans="1:6" ht="12.75">
      <c r="A28" s="22"/>
      <c r="B28" s="215"/>
      <c r="C28" s="168"/>
      <c r="D28" s="168"/>
      <c r="E28" s="168"/>
      <c r="F28" s="173"/>
    </row>
    <row r="29" spans="1:6" ht="12.75">
      <c r="A29" s="8"/>
      <c r="B29" s="216"/>
      <c r="C29" s="174"/>
      <c r="D29" s="174"/>
      <c r="E29" s="174"/>
      <c r="F29" s="175"/>
    </row>
    <row r="30" spans="2:6" ht="12.75">
      <c r="B30" s="26"/>
      <c r="C30" s="26"/>
      <c r="D30" s="26"/>
      <c r="E30" s="26"/>
      <c r="F30" s="26"/>
    </row>
    <row r="31" spans="1:6" ht="15" customHeight="1">
      <c r="A31" s="1" t="s">
        <v>164</v>
      </c>
      <c r="D31" s="26"/>
      <c r="E31" s="26"/>
      <c r="F31" s="26"/>
    </row>
    <row r="32" spans="1:6" ht="12.75">
      <c r="A32" s="16" t="s">
        <v>164</v>
      </c>
      <c r="B32" s="291" t="s">
        <v>104</v>
      </c>
      <c r="C32" s="292"/>
      <c r="D32" s="292"/>
      <c r="E32" s="292"/>
      <c r="F32" s="293"/>
    </row>
    <row r="33" spans="1:6" ht="12.75">
      <c r="A33" s="60" t="s">
        <v>169</v>
      </c>
      <c r="B33" s="168"/>
      <c r="C33" s="168"/>
      <c r="D33" s="168"/>
      <c r="E33" s="168"/>
      <c r="F33" s="173"/>
    </row>
    <row r="34" spans="1:6" ht="12.75">
      <c r="A34" s="22"/>
      <c r="B34" s="168"/>
      <c r="C34" s="168"/>
      <c r="D34" s="168"/>
      <c r="E34" s="168"/>
      <c r="F34" s="173"/>
    </row>
    <row r="35" spans="1:6" ht="12.75">
      <c r="A35" s="22"/>
      <c r="B35" s="168"/>
      <c r="C35" s="168"/>
      <c r="D35" s="168"/>
      <c r="E35" s="168"/>
      <c r="F35" s="173"/>
    </row>
    <row r="36" spans="1:6" ht="12.75">
      <c r="A36" s="8"/>
      <c r="B36" s="174"/>
      <c r="C36" s="174"/>
      <c r="D36" s="174"/>
      <c r="E36" s="174"/>
      <c r="F36" s="175"/>
    </row>
    <row r="37" spans="4:6" ht="12.75">
      <c r="D37" s="26"/>
      <c r="E37" s="26"/>
      <c r="F37" s="26"/>
    </row>
    <row r="38" spans="1:6" ht="15" customHeight="1">
      <c r="A38" s="1" t="s">
        <v>139</v>
      </c>
      <c r="D38" s="26"/>
      <c r="E38" s="26"/>
      <c r="F38" s="26"/>
    </row>
    <row r="39" spans="1:6" ht="12.75">
      <c r="A39" s="16" t="s">
        <v>139</v>
      </c>
      <c r="B39" s="291" t="s">
        <v>104</v>
      </c>
      <c r="C39" s="292"/>
      <c r="D39" s="292"/>
      <c r="E39" s="292"/>
      <c r="F39" s="293"/>
    </row>
    <row r="40" spans="1:6" ht="12.75">
      <c r="A40" s="60" t="s">
        <v>140</v>
      </c>
      <c r="B40" s="168"/>
      <c r="C40" s="168"/>
      <c r="D40" s="168"/>
      <c r="E40" s="168"/>
      <c r="F40" s="173"/>
    </row>
    <row r="41" spans="1:6" ht="12.75">
      <c r="A41" s="22"/>
      <c r="B41" s="168"/>
      <c r="C41" s="168"/>
      <c r="D41" s="168"/>
      <c r="E41" s="168"/>
      <c r="F41" s="173"/>
    </row>
    <row r="42" spans="1:6" ht="12.75">
      <c r="A42" s="22"/>
      <c r="B42" s="168"/>
      <c r="C42" s="168"/>
      <c r="D42" s="168"/>
      <c r="E42" s="168"/>
      <c r="F42" s="173"/>
    </row>
    <row r="43" spans="1:6" ht="12.75">
      <c r="A43" s="22"/>
      <c r="B43" s="168"/>
      <c r="C43" s="168"/>
      <c r="D43" s="168"/>
      <c r="E43" s="168"/>
      <c r="F43" s="173"/>
    </row>
    <row r="44" spans="1:6" ht="12.75">
      <c r="A44" s="8"/>
      <c r="B44" s="174"/>
      <c r="C44" s="174"/>
      <c r="D44" s="174"/>
      <c r="E44" s="174"/>
      <c r="F44" s="175"/>
    </row>
    <row r="45" ht="12.75"/>
    <row r="46" ht="15" customHeight="1">
      <c r="A46" s="1" t="s">
        <v>220</v>
      </c>
    </row>
    <row r="47" spans="1:6" ht="25.5" customHeight="1">
      <c r="A47" s="20" t="s">
        <v>165</v>
      </c>
      <c r="B47" s="50" t="s">
        <v>176</v>
      </c>
      <c r="C47" s="50" t="s">
        <v>177</v>
      </c>
      <c r="D47" s="20" t="s">
        <v>81</v>
      </c>
      <c r="E47" s="4"/>
      <c r="F47" s="5"/>
    </row>
    <row r="48" spans="1:6" ht="12.75">
      <c r="A48" s="11" t="s">
        <v>167</v>
      </c>
      <c r="B48" s="245"/>
      <c r="C48" s="245"/>
      <c r="D48" s="246"/>
      <c r="E48" s="247"/>
      <c r="F48" s="248"/>
    </row>
    <row r="49" spans="1:6" ht="12.75">
      <c r="A49" s="13" t="s">
        <v>166</v>
      </c>
      <c r="B49" s="249"/>
      <c r="C49" s="249"/>
      <c r="D49" s="250"/>
      <c r="E49" s="251"/>
      <c r="F49" s="252"/>
    </row>
    <row r="50" spans="1:6" ht="12.75">
      <c r="A50" s="13" t="s">
        <v>175</v>
      </c>
      <c r="B50" s="249"/>
      <c r="C50" s="249"/>
      <c r="D50" s="250"/>
      <c r="E50" s="251"/>
      <c r="F50" s="252"/>
    </row>
    <row r="51" spans="1:6" ht="12.75">
      <c r="A51" s="13" t="s">
        <v>170</v>
      </c>
      <c r="B51" s="249"/>
      <c r="C51" s="249"/>
      <c r="D51" s="250"/>
      <c r="E51" s="251"/>
      <c r="F51" s="252"/>
    </row>
    <row r="52" spans="1:6" ht="12.75">
      <c r="A52" s="13" t="s">
        <v>171</v>
      </c>
      <c r="B52" s="249"/>
      <c r="C52" s="249"/>
      <c r="D52" s="250"/>
      <c r="E52" s="251"/>
      <c r="F52" s="252"/>
    </row>
    <row r="53" spans="1:6" ht="12.75">
      <c r="A53" s="13" t="s">
        <v>172</v>
      </c>
      <c r="B53" s="249"/>
      <c r="C53" s="249"/>
      <c r="D53" s="250"/>
      <c r="E53" s="251"/>
      <c r="F53" s="252"/>
    </row>
    <row r="54" spans="1:6" ht="12.75">
      <c r="A54" s="13" t="s">
        <v>173</v>
      </c>
      <c r="B54" s="249"/>
      <c r="C54" s="249"/>
      <c r="D54" s="250"/>
      <c r="E54" s="251"/>
      <c r="F54" s="252"/>
    </row>
    <row r="55" spans="1:6" ht="12.75">
      <c r="A55" s="13" t="s">
        <v>174</v>
      </c>
      <c r="B55" s="249"/>
      <c r="C55" s="249"/>
      <c r="D55" s="250"/>
      <c r="E55" s="251"/>
      <c r="F55" s="252"/>
    </row>
    <row r="56" spans="1:6" ht="12.75">
      <c r="A56" s="14" t="s">
        <v>178</v>
      </c>
      <c r="B56" s="253"/>
      <c r="C56" s="253"/>
      <c r="D56" s="254"/>
      <c r="E56" s="255"/>
      <c r="F56" s="256"/>
    </row>
    <row r="57" ht="12.75"/>
    <row r="58" ht="12.75"/>
    <row r="99" ht="12.75" hidden="1"/>
    <row r="100" spans="1:4" ht="12.75" hidden="1">
      <c r="A100" s="207" t="s">
        <v>59</v>
      </c>
      <c r="B100" s="201"/>
      <c r="C100" s="201"/>
      <c r="D100" s="202"/>
    </row>
    <row r="101" spans="1:4" ht="12.75" hidden="1">
      <c r="A101" s="208"/>
      <c r="B101" s="205"/>
      <c r="C101" s="205"/>
      <c r="D101" s="206"/>
    </row>
    <row r="102" spans="1:4" ht="12.75" hidden="1">
      <c r="A102" s="209" t="s">
        <v>97</v>
      </c>
      <c r="B102" s="53"/>
      <c r="C102" s="53"/>
      <c r="D102" s="198"/>
    </row>
    <row r="103" spans="1:4" ht="12.75" hidden="1">
      <c r="A103" s="210" t="s">
        <v>104</v>
      </c>
      <c r="B103" s="53"/>
      <c r="C103" s="53"/>
      <c r="D103" s="198"/>
    </row>
    <row r="104" spans="1:4" ht="12.75" hidden="1">
      <c r="A104" s="211" t="s">
        <v>189</v>
      </c>
      <c r="B104" s="53"/>
      <c r="C104" s="53"/>
      <c r="D104" s="198"/>
    </row>
    <row r="105" spans="1:4" ht="12.75" hidden="1">
      <c r="A105" s="211" t="s">
        <v>190</v>
      </c>
      <c r="B105" s="53"/>
      <c r="C105" s="53"/>
      <c r="D105" s="198"/>
    </row>
    <row r="106" spans="1:10" s="46" customFormat="1" ht="12.75" hidden="1">
      <c r="A106" s="211" t="s">
        <v>191</v>
      </c>
      <c r="B106" s="53"/>
      <c r="C106" s="53"/>
      <c r="D106" s="198"/>
      <c r="E106" s="2"/>
      <c r="F106" s="2"/>
      <c r="G106" s="2"/>
      <c r="H106" s="2"/>
      <c r="I106" s="2"/>
      <c r="J106" s="2"/>
    </row>
    <row r="107" spans="1:10" s="46" customFormat="1" ht="12.75" hidden="1">
      <c r="A107" s="211" t="s">
        <v>192</v>
      </c>
      <c r="B107" s="53"/>
      <c r="C107" s="53"/>
      <c r="D107" s="198"/>
      <c r="E107" s="2"/>
      <c r="F107" s="2"/>
      <c r="G107" s="2"/>
      <c r="H107" s="2"/>
      <c r="I107" s="2"/>
      <c r="J107" s="2"/>
    </row>
    <row r="108" spans="1:10" s="46" customFormat="1" ht="12.75" hidden="1">
      <c r="A108" s="211" t="s">
        <v>221</v>
      </c>
      <c r="B108" s="53"/>
      <c r="C108" s="53"/>
      <c r="D108" s="198"/>
      <c r="E108" s="2"/>
      <c r="F108" s="2"/>
      <c r="G108" s="2"/>
      <c r="H108" s="2"/>
      <c r="I108" s="2"/>
      <c r="J108" s="2"/>
    </row>
    <row r="109" spans="1:10" s="46" customFormat="1" ht="12.75" hidden="1">
      <c r="A109" s="212"/>
      <c r="B109" s="203"/>
      <c r="C109" s="203"/>
      <c r="D109" s="204"/>
      <c r="E109" s="2"/>
      <c r="F109" s="2"/>
      <c r="G109" s="2"/>
      <c r="H109" s="2"/>
      <c r="I109" s="2"/>
      <c r="J109" s="2"/>
    </row>
    <row r="110" spans="1:10" s="46" customFormat="1" ht="12.75" hidden="1">
      <c r="A110" s="209" t="s">
        <v>139</v>
      </c>
      <c r="B110" s="53"/>
      <c r="C110" s="53"/>
      <c r="D110" s="198"/>
      <c r="E110" s="2"/>
      <c r="F110" s="2"/>
      <c r="G110" s="2"/>
      <c r="H110" s="2"/>
      <c r="I110" s="2"/>
      <c r="J110" s="2"/>
    </row>
    <row r="111" spans="1:10" s="46" customFormat="1" ht="12.75" hidden="1">
      <c r="A111" s="210" t="s">
        <v>104</v>
      </c>
      <c r="B111" s="53"/>
      <c r="C111" s="53"/>
      <c r="D111" s="198"/>
      <c r="E111" s="2"/>
      <c r="F111" s="2"/>
      <c r="G111" s="2"/>
      <c r="H111" s="2"/>
      <c r="I111" s="2"/>
      <c r="J111" s="2"/>
    </row>
    <row r="112" spans="1:10" s="46" customFormat="1" ht="12.75" hidden="1">
      <c r="A112" s="211" t="s">
        <v>141</v>
      </c>
      <c r="B112" s="53"/>
      <c r="C112" s="53"/>
      <c r="D112" s="198"/>
      <c r="E112" s="2"/>
      <c r="F112" s="2"/>
      <c r="G112" s="2"/>
      <c r="H112" s="2"/>
      <c r="I112" s="2"/>
      <c r="J112" s="2"/>
    </row>
    <row r="113" spans="1:10" s="46" customFormat="1" ht="12.75" hidden="1">
      <c r="A113" s="211" t="s">
        <v>142</v>
      </c>
      <c r="B113" s="53"/>
      <c r="C113" s="53"/>
      <c r="D113" s="198"/>
      <c r="E113" s="2"/>
      <c r="F113" s="2"/>
      <c r="G113" s="2"/>
      <c r="H113" s="2"/>
      <c r="I113" s="2"/>
      <c r="J113" s="2"/>
    </row>
    <row r="114" spans="1:4" ht="12.75" hidden="1">
      <c r="A114" s="212"/>
      <c r="B114" s="203"/>
      <c r="C114" s="203"/>
      <c r="D114" s="204"/>
    </row>
    <row r="115" spans="1:4" ht="12.75" hidden="1">
      <c r="A115" s="257" t="s">
        <v>193</v>
      </c>
      <c r="B115" s="53"/>
      <c r="C115" s="53"/>
      <c r="D115" s="198"/>
    </row>
    <row r="116" spans="1:4" ht="12.75" hidden="1">
      <c r="A116" s="210" t="s">
        <v>104</v>
      </c>
      <c r="B116" s="53"/>
      <c r="C116" s="53"/>
      <c r="D116" s="198"/>
    </row>
    <row r="117" spans="1:4" ht="12.75" hidden="1">
      <c r="A117" s="211" t="s">
        <v>60</v>
      </c>
      <c r="B117" s="53"/>
      <c r="C117" s="53"/>
      <c r="D117" s="198"/>
    </row>
    <row r="118" spans="1:4" ht="12.75" hidden="1">
      <c r="A118" s="213" t="s">
        <v>61</v>
      </c>
      <c r="B118" s="199"/>
      <c r="C118" s="199"/>
      <c r="D118" s="200"/>
    </row>
    <row r="119" ht="12.75" hidden="1"/>
  </sheetData>
  <sheetProtection password="D7E5" sheet="1"/>
  <protectedRanges>
    <protectedRange sqref="B2:F5 B8:F13 D16:D17 B18:F22 B25:F29 B32:F36 B39:F44 B48:F56" name="Oblast1"/>
  </protectedRanges>
  <mergeCells count="2">
    <mergeCell ref="B32:F32"/>
    <mergeCell ref="B39:F39"/>
  </mergeCells>
  <dataValidations count="3">
    <dataValidation type="list" allowBlank="1" showInputMessage="1" showErrorMessage="1" sqref="B39">
      <formula1>$A$111:$A$113</formula1>
    </dataValidation>
    <dataValidation type="list" allowBlank="1" showInputMessage="1" showErrorMessage="1" sqref="B32:F32">
      <formula1>$A$103:$A$108</formula1>
    </dataValidation>
    <dataValidation type="list" allowBlank="1" showInputMessage="1" showErrorMessage="1" sqref="B48:C56">
      <formula1>$A$116:$A$118</formula1>
    </dataValidation>
  </dataValidations>
  <printOptions/>
  <pageMargins left="0.7874015748031497" right="0.7874015748031497" top="0.7874015748031497" bottom="0.7874015748031497" header="0.5118110236220472" footer="0.3937007874015748"/>
  <pageSetup blackAndWhite="1" horizontalDpi="300" verticalDpi="300" orientation="portrait" paperSize="9" r:id="rId3"/>
  <headerFooter alignWithMargins="0">
    <oddFooter>&amp;Cstrana 2 z 5&amp;Rv3.2</oddFooter>
  </headerFooter>
  <legacyDrawing r:id="rId2"/>
</worksheet>
</file>

<file path=xl/worksheets/sheet4.xml><?xml version="1.0" encoding="utf-8"?>
<worksheet xmlns="http://schemas.openxmlformats.org/spreadsheetml/2006/main" xmlns:r="http://schemas.openxmlformats.org/officeDocument/2006/relationships">
  <sheetPr codeName="List7"/>
  <dimension ref="A1:J111"/>
  <sheetViews>
    <sheetView showGridLines="0" view="pageLayout" zoomScaleNormal="85" workbookViewId="0" topLeftCell="A1">
      <selection activeCell="F45" sqref="F45"/>
    </sheetView>
  </sheetViews>
  <sheetFormatPr defaultColWidth="9.00390625" defaultRowHeight="12.75"/>
  <cols>
    <col min="1" max="1" width="34.125" style="2" customWidth="1"/>
    <col min="2" max="3" width="9.75390625" style="46" customWidth="1"/>
    <col min="4" max="5" width="9.75390625" style="2" customWidth="1"/>
    <col min="6" max="6" width="14.00390625" style="2" customWidth="1"/>
    <col min="7" max="16384" width="9.125" style="2" customWidth="1"/>
  </cols>
  <sheetData>
    <row r="1" ht="15" customHeight="1">
      <c r="A1" s="1" t="s">
        <v>0</v>
      </c>
    </row>
    <row r="2" spans="1:6" ht="12.75">
      <c r="A2" s="16" t="s">
        <v>0</v>
      </c>
      <c r="B2" s="166" t="str">
        <f>IF('strana 1'!B4&lt;&gt;"",'strana 1'!B4,"***")</f>
        <v>***</v>
      </c>
      <c r="C2" s="166"/>
      <c r="D2" s="166"/>
      <c r="E2" s="166"/>
      <c r="F2" s="170"/>
    </row>
    <row r="3" spans="1:6" ht="12.75">
      <c r="A3" s="60" t="s">
        <v>21</v>
      </c>
      <c r="B3" s="154" t="str">
        <f>IF('strana 1'!B5&lt;&gt;"",'strana 1'!B5,"***")</f>
        <v>***</v>
      </c>
      <c r="C3" s="154"/>
      <c r="D3" s="154"/>
      <c r="E3" s="154"/>
      <c r="F3" s="155"/>
    </row>
    <row r="4" spans="1:6" ht="12.75">
      <c r="A4" s="22"/>
      <c r="B4" s="156" t="str">
        <f>IF('strana 1'!B6&lt;&gt;"",'strana 1'!B6,"***")</f>
        <v>***</v>
      </c>
      <c r="C4" s="156"/>
      <c r="D4" s="156"/>
      <c r="E4" s="156"/>
      <c r="F4" s="157"/>
    </row>
    <row r="5" spans="1:6" ht="12.75">
      <c r="A5" s="8"/>
      <c r="B5" s="195" t="str">
        <f>IF('strana 1'!B7&lt;&gt;"",'strana 1'!B7,"***")</f>
        <v>***</v>
      </c>
      <c r="C5" s="195"/>
      <c r="D5" s="195"/>
      <c r="E5" s="195"/>
      <c r="F5" s="196"/>
    </row>
    <row r="6" ht="12.75"/>
    <row r="7" ht="15" customHeight="1">
      <c r="A7" s="1" t="s">
        <v>14</v>
      </c>
    </row>
    <row r="8" spans="1:6" ht="12.75">
      <c r="A8" s="16" t="s">
        <v>203</v>
      </c>
      <c r="B8" s="11" t="s">
        <v>204</v>
      </c>
      <c r="C8" s="176"/>
      <c r="D8" s="176"/>
      <c r="E8" s="176"/>
      <c r="F8" s="177"/>
    </row>
    <row r="9" spans="1:6" ht="12.75">
      <c r="A9" s="60" t="s">
        <v>15</v>
      </c>
      <c r="B9" s="167"/>
      <c r="C9" s="167"/>
      <c r="D9" s="167"/>
      <c r="E9" s="167"/>
      <c r="F9" s="172"/>
    </row>
    <row r="10" spans="1:6" ht="12.75">
      <c r="A10" s="22"/>
      <c r="B10" s="168"/>
      <c r="C10" s="168"/>
      <c r="D10" s="168"/>
      <c r="E10" s="168"/>
      <c r="F10" s="173"/>
    </row>
    <row r="11" spans="1:6" ht="12.75">
      <c r="A11" s="22"/>
      <c r="B11" s="168"/>
      <c r="C11" s="168"/>
      <c r="D11" s="168"/>
      <c r="E11" s="168"/>
      <c r="F11" s="173"/>
    </row>
    <row r="12" spans="1:6" ht="12.75">
      <c r="A12" s="22"/>
      <c r="B12" s="168"/>
      <c r="C12" s="168"/>
      <c r="D12" s="168"/>
      <c r="E12" s="168"/>
      <c r="F12" s="173"/>
    </row>
    <row r="13" spans="1:6" ht="12.75">
      <c r="A13" s="22"/>
      <c r="B13" s="168"/>
      <c r="C13" s="168"/>
      <c r="D13" s="168"/>
      <c r="E13" s="168"/>
      <c r="F13" s="173"/>
    </row>
    <row r="14" spans="1:6" ht="12.75">
      <c r="A14" s="22"/>
      <c r="B14" s="168"/>
      <c r="C14" s="168"/>
      <c r="D14" s="168"/>
      <c r="E14" s="168"/>
      <c r="F14" s="173"/>
    </row>
    <row r="15" spans="1:6" ht="12.75">
      <c r="A15" s="60" t="s">
        <v>215</v>
      </c>
      <c r="B15" s="167"/>
      <c r="C15" s="167"/>
      <c r="D15" s="167"/>
      <c r="E15" s="167"/>
      <c r="F15" s="172"/>
    </row>
    <row r="16" spans="1:6" ht="12.75">
      <c r="A16" s="8" t="s">
        <v>216</v>
      </c>
      <c r="B16" s="174"/>
      <c r="C16" s="174"/>
      <c r="D16" s="174"/>
      <c r="E16" s="174"/>
      <c r="F16" s="175"/>
    </row>
    <row r="17" ht="12.75"/>
    <row r="18" spans="1:6" ht="63.75">
      <c r="A18" s="20" t="s">
        <v>35</v>
      </c>
      <c r="B18" s="50" t="s">
        <v>98</v>
      </c>
      <c r="C18" s="50" t="s">
        <v>42</v>
      </c>
      <c r="D18" s="187" t="s">
        <v>157</v>
      </c>
      <c r="E18" s="50" t="s">
        <v>22</v>
      </c>
      <c r="F18" s="188" t="s">
        <v>81</v>
      </c>
    </row>
    <row r="19" spans="1:6" ht="12.75">
      <c r="A19" s="189" t="s">
        <v>16</v>
      </c>
      <c r="B19" s="236"/>
      <c r="C19" s="236"/>
      <c r="D19" s="265" t="s">
        <v>194</v>
      </c>
      <c r="E19" s="237"/>
      <c r="F19" s="238"/>
    </row>
    <row r="20" spans="1:6" ht="12.75">
      <c r="A20" s="190" t="s">
        <v>155</v>
      </c>
      <c r="B20" s="239"/>
      <c r="C20" s="239"/>
      <c r="D20" s="266" t="s">
        <v>194</v>
      </c>
      <c r="E20" s="240"/>
      <c r="F20" s="241"/>
    </row>
    <row r="21" spans="1:6" ht="12.75">
      <c r="A21" s="190" t="s">
        <v>143</v>
      </c>
      <c r="B21" s="239"/>
      <c r="C21" s="239"/>
      <c r="D21" s="266" t="s">
        <v>194</v>
      </c>
      <c r="E21" s="240"/>
      <c r="F21" s="241"/>
    </row>
    <row r="22" spans="1:6" ht="25.5">
      <c r="A22" s="190" t="s">
        <v>144</v>
      </c>
      <c r="B22" s="239"/>
      <c r="C22" s="239"/>
      <c r="D22" s="266" t="s">
        <v>194</v>
      </c>
      <c r="E22" s="240"/>
      <c r="F22" s="241"/>
    </row>
    <row r="23" spans="1:6" ht="12.75">
      <c r="A23" s="190" t="s">
        <v>145</v>
      </c>
      <c r="B23" s="239"/>
      <c r="C23" s="239"/>
      <c r="D23" s="266" t="s">
        <v>194</v>
      </c>
      <c r="E23" s="240"/>
      <c r="F23" s="241"/>
    </row>
    <row r="24" spans="1:6" ht="12.75">
      <c r="A24" s="190" t="s">
        <v>146</v>
      </c>
      <c r="B24" s="239"/>
      <c r="C24" s="239"/>
      <c r="D24" s="266" t="s">
        <v>194</v>
      </c>
      <c r="E24" s="240"/>
      <c r="F24" s="241"/>
    </row>
    <row r="25" spans="1:6" ht="12.75">
      <c r="A25" s="190" t="s">
        <v>147</v>
      </c>
      <c r="B25" s="239"/>
      <c r="C25" s="239"/>
      <c r="D25" s="266" t="s">
        <v>194</v>
      </c>
      <c r="E25" s="240"/>
      <c r="F25" s="241"/>
    </row>
    <row r="26" spans="1:6" ht="12.75">
      <c r="A26" s="190" t="s">
        <v>148</v>
      </c>
      <c r="B26" s="239"/>
      <c r="C26" s="239"/>
      <c r="D26" s="266" t="s">
        <v>194</v>
      </c>
      <c r="E26" s="240"/>
      <c r="F26" s="241"/>
    </row>
    <row r="27" spans="1:6" ht="12.75">
      <c r="A27" s="190" t="s">
        <v>24</v>
      </c>
      <c r="B27" s="239"/>
      <c r="C27" s="239"/>
      <c r="D27" s="266" t="s">
        <v>194</v>
      </c>
      <c r="E27" s="240"/>
      <c r="F27" s="241"/>
    </row>
    <row r="28" spans="1:6" ht="38.25">
      <c r="A28" s="190" t="s">
        <v>158</v>
      </c>
      <c r="B28" s="239"/>
      <c r="C28" s="239"/>
      <c r="D28" s="266" t="s">
        <v>194</v>
      </c>
      <c r="E28" s="240"/>
      <c r="F28" s="241"/>
    </row>
    <row r="29" spans="1:6" ht="12.75" customHeight="1">
      <c r="A29" s="190" t="s">
        <v>29</v>
      </c>
      <c r="B29" s="239"/>
      <c r="C29" s="239"/>
      <c r="D29" s="266" t="s">
        <v>194</v>
      </c>
      <c r="E29" s="240"/>
      <c r="F29" s="241"/>
    </row>
    <row r="30" spans="1:6" ht="25.5">
      <c r="A30" s="190" t="s">
        <v>149</v>
      </c>
      <c r="B30" s="239"/>
      <c r="C30" s="239"/>
      <c r="D30" s="266" t="s">
        <v>194</v>
      </c>
      <c r="E30" s="240"/>
      <c r="F30" s="241"/>
    </row>
    <row r="31" spans="1:6" ht="12.75">
      <c r="A31" s="190" t="s">
        <v>26</v>
      </c>
      <c r="B31" s="239"/>
      <c r="C31" s="239"/>
      <c r="D31" s="266" t="s">
        <v>194</v>
      </c>
      <c r="E31" s="240"/>
      <c r="F31" s="241"/>
    </row>
    <row r="32" spans="1:6" ht="12.75">
      <c r="A32" s="190" t="s">
        <v>119</v>
      </c>
      <c r="B32" s="239"/>
      <c r="C32" s="239"/>
      <c r="D32" s="266" t="s">
        <v>194</v>
      </c>
      <c r="E32" s="240"/>
      <c r="F32" s="241"/>
    </row>
    <row r="33" spans="1:6" ht="12.75">
      <c r="A33" s="190" t="s">
        <v>25</v>
      </c>
      <c r="B33" s="239"/>
      <c r="C33" s="239"/>
      <c r="D33" s="266" t="s">
        <v>194</v>
      </c>
      <c r="E33" s="240"/>
      <c r="F33" s="241"/>
    </row>
    <row r="34" spans="1:6" ht="12.75">
      <c r="A34" s="190" t="s">
        <v>150</v>
      </c>
      <c r="B34" s="239"/>
      <c r="C34" s="239"/>
      <c r="D34" s="239"/>
      <c r="E34" s="240"/>
      <c r="F34" s="241"/>
    </row>
    <row r="35" spans="1:6" ht="12.75">
      <c r="A35" s="190" t="s">
        <v>151</v>
      </c>
      <c r="B35" s="239"/>
      <c r="C35" s="239"/>
      <c r="D35" s="239"/>
      <c r="E35" s="240"/>
      <c r="F35" s="241"/>
    </row>
    <row r="36" spans="1:6" ht="12.75">
      <c r="A36" s="190" t="s">
        <v>152</v>
      </c>
      <c r="B36" s="239"/>
      <c r="C36" s="239"/>
      <c r="D36" s="239"/>
      <c r="E36" s="240"/>
      <c r="F36" s="241"/>
    </row>
    <row r="37" spans="1:6" ht="12.75">
      <c r="A37" s="190" t="s">
        <v>153</v>
      </c>
      <c r="B37" s="239"/>
      <c r="C37" s="239"/>
      <c r="D37" s="239"/>
      <c r="E37" s="240"/>
      <c r="F37" s="241"/>
    </row>
    <row r="38" spans="1:6" ht="12.75">
      <c r="A38" s="190" t="s">
        <v>23</v>
      </c>
      <c r="B38" s="239"/>
      <c r="C38" s="239"/>
      <c r="D38" s="239"/>
      <c r="E38" s="240"/>
      <c r="F38" s="241"/>
    </row>
    <row r="39" spans="1:6" ht="12.75">
      <c r="A39" s="190" t="s">
        <v>154</v>
      </c>
      <c r="B39" s="239"/>
      <c r="C39" s="239"/>
      <c r="D39" s="239"/>
      <c r="E39" s="240"/>
      <c r="F39" s="241"/>
    </row>
    <row r="40" spans="1:6" ht="12.75">
      <c r="A40" s="190" t="s">
        <v>27</v>
      </c>
      <c r="B40" s="239"/>
      <c r="C40" s="239"/>
      <c r="D40" s="239"/>
      <c r="E40" s="240"/>
      <c r="F40" s="241"/>
    </row>
    <row r="41" spans="1:6" ht="12.75">
      <c r="A41" s="190" t="s">
        <v>28</v>
      </c>
      <c r="B41" s="239"/>
      <c r="C41" s="239"/>
      <c r="D41" s="239"/>
      <c r="E41" s="240"/>
      <c r="F41" s="241"/>
    </row>
    <row r="42" spans="1:6" ht="12.75">
      <c r="A42" s="190" t="s">
        <v>17</v>
      </c>
      <c r="B42" s="239"/>
      <c r="C42" s="239"/>
      <c r="D42" s="239"/>
      <c r="E42" s="240"/>
      <c r="F42" s="241"/>
    </row>
    <row r="43" spans="1:6" ht="25.5">
      <c r="A43" s="186" t="s">
        <v>156</v>
      </c>
      <c r="B43" s="242"/>
      <c r="C43" s="242"/>
      <c r="D43" s="242"/>
      <c r="E43" s="243"/>
      <c r="F43" s="244"/>
    </row>
    <row r="44" spans="1:6" ht="12.75">
      <c r="A44" s="191" t="s">
        <v>31</v>
      </c>
      <c r="B44" s="192"/>
      <c r="C44" s="192"/>
      <c r="D44" s="193"/>
      <c r="E44" s="193"/>
      <c r="F44" s="194"/>
    </row>
    <row r="45" spans="1:6" ht="12.75">
      <c r="A45" s="261"/>
      <c r="B45" s="236"/>
      <c r="C45" s="236"/>
      <c r="D45" s="236"/>
      <c r="E45" s="237"/>
      <c r="F45" s="238"/>
    </row>
    <row r="46" spans="1:6" ht="12.75">
      <c r="A46" s="262"/>
      <c r="B46" s="239"/>
      <c r="C46" s="239"/>
      <c r="D46" s="239"/>
      <c r="E46" s="240"/>
      <c r="F46" s="241"/>
    </row>
    <row r="47" spans="1:6" ht="12.75">
      <c r="A47" s="262"/>
      <c r="B47" s="239"/>
      <c r="C47" s="239"/>
      <c r="D47" s="239"/>
      <c r="E47" s="240"/>
      <c r="F47" s="241"/>
    </row>
    <row r="48" spans="1:6" ht="12.75">
      <c r="A48" s="262"/>
      <c r="B48" s="239"/>
      <c r="C48" s="239"/>
      <c r="D48" s="239"/>
      <c r="E48" s="240"/>
      <c r="F48" s="241"/>
    </row>
    <row r="49" spans="1:6" ht="12.75">
      <c r="A49" s="263"/>
      <c r="B49" s="242"/>
      <c r="C49" s="242"/>
      <c r="D49" s="242"/>
      <c r="E49" s="243"/>
      <c r="F49" s="244"/>
    </row>
    <row r="50" ht="12.75"/>
    <row r="51" ht="12.75"/>
    <row r="52" ht="12.75"/>
    <row r="53" ht="12.75"/>
    <row r="54" ht="12.75"/>
    <row r="55" ht="12.75"/>
    <row r="56" ht="12.75"/>
    <row r="57" ht="12.75"/>
    <row r="58" ht="12.75"/>
    <row r="100" ht="12.75" hidden="1">
      <c r="A100" s="57" t="s">
        <v>59</v>
      </c>
    </row>
    <row r="101" ht="12.75" hidden="1">
      <c r="A101" s="87"/>
    </row>
    <row r="102" spans="1:10" s="46" customFormat="1" ht="12.75" hidden="1">
      <c r="A102" s="58" t="s">
        <v>159</v>
      </c>
      <c r="D102" s="2"/>
      <c r="E102" s="2"/>
      <c r="F102" s="2"/>
      <c r="G102" s="2"/>
      <c r="H102" s="2"/>
      <c r="I102" s="2"/>
      <c r="J102" s="2"/>
    </row>
    <row r="103" spans="1:10" s="46" customFormat="1" ht="12.75" hidden="1">
      <c r="A103" s="124" t="s">
        <v>104</v>
      </c>
      <c r="D103" s="2"/>
      <c r="E103" s="2"/>
      <c r="F103" s="2"/>
      <c r="G103" s="2"/>
      <c r="H103" s="2"/>
      <c r="I103" s="2"/>
      <c r="J103" s="2"/>
    </row>
    <row r="104" spans="1:10" s="46" customFormat="1" ht="12.75" hidden="1">
      <c r="A104" s="55" t="s">
        <v>60</v>
      </c>
      <c r="D104" s="2"/>
      <c r="E104" s="2"/>
      <c r="F104" s="2"/>
      <c r="G104" s="2"/>
      <c r="H104" s="2"/>
      <c r="I104" s="2"/>
      <c r="J104" s="2"/>
    </row>
    <row r="105" spans="1:10" s="46" customFormat="1" ht="12.75" hidden="1">
      <c r="A105" s="59" t="s">
        <v>61</v>
      </c>
      <c r="D105" s="2"/>
      <c r="E105" s="2"/>
      <c r="F105" s="2"/>
      <c r="G105" s="2"/>
      <c r="H105" s="2"/>
      <c r="I105" s="2"/>
      <c r="J105" s="2"/>
    </row>
    <row r="106" spans="1:10" s="46" customFormat="1" ht="12.75" hidden="1">
      <c r="A106" s="55"/>
      <c r="D106" s="2"/>
      <c r="E106" s="2"/>
      <c r="F106" s="2"/>
      <c r="G106" s="2"/>
      <c r="H106" s="2"/>
      <c r="I106" s="2"/>
      <c r="J106" s="2"/>
    </row>
    <row r="107" spans="1:10" s="46" customFormat="1" ht="12.75" hidden="1">
      <c r="A107" s="58" t="s">
        <v>22</v>
      </c>
      <c r="D107" s="2"/>
      <c r="E107" s="2"/>
      <c r="F107" s="2"/>
      <c r="G107" s="2"/>
      <c r="H107" s="2"/>
      <c r="I107" s="2"/>
      <c r="J107" s="2"/>
    </row>
    <row r="108" spans="1:10" s="46" customFormat="1" ht="12.75" hidden="1">
      <c r="A108" s="124" t="s">
        <v>104</v>
      </c>
      <c r="D108" s="2"/>
      <c r="E108" s="2"/>
      <c r="F108" s="2"/>
      <c r="G108" s="2"/>
      <c r="H108" s="2"/>
      <c r="I108" s="2"/>
      <c r="J108" s="2"/>
    </row>
    <row r="109" spans="1:10" s="46" customFormat="1" ht="12.75" hidden="1">
      <c r="A109" s="55" t="s">
        <v>62</v>
      </c>
      <c r="D109" s="2"/>
      <c r="E109" s="2"/>
      <c r="F109" s="2"/>
      <c r="G109" s="2"/>
      <c r="H109" s="2"/>
      <c r="I109" s="2"/>
      <c r="J109" s="2"/>
    </row>
    <row r="110" spans="1:10" s="46" customFormat="1" ht="12.75" hidden="1">
      <c r="A110" s="55" t="s">
        <v>63</v>
      </c>
      <c r="D110" s="2"/>
      <c r="E110" s="2"/>
      <c r="F110" s="2"/>
      <c r="G110" s="2"/>
      <c r="H110" s="2"/>
      <c r="I110" s="2"/>
      <c r="J110" s="2"/>
    </row>
    <row r="111" spans="1:10" s="46" customFormat="1" ht="12.75" hidden="1">
      <c r="A111" s="56" t="s">
        <v>66</v>
      </c>
      <c r="D111" s="2"/>
      <c r="E111" s="2"/>
      <c r="F111" s="2"/>
      <c r="G111" s="2"/>
      <c r="H111" s="2"/>
      <c r="I111" s="2"/>
      <c r="J111" s="2"/>
    </row>
  </sheetData>
  <sheetProtection password="D7E5" sheet="1"/>
  <protectedRanges>
    <protectedRange sqref="B2:F5 B9:F16 B19:F43 A45:F49" name="Oblast1"/>
  </protectedRanges>
  <dataValidations count="2">
    <dataValidation type="list" allowBlank="1" showInputMessage="1" showErrorMessage="1" sqref="E19:E43 E45:E49">
      <formula1>$A$108:$A$111</formula1>
    </dataValidation>
    <dataValidation type="list" allowBlank="1" showInputMessage="1" showErrorMessage="1" sqref="B45:D49 B19:C43 D34:D43">
      <formula1>$A$103:$A$105</formula1>
    </dataValidation>
  </dataValidations>
  <printOptions/>
  <pageMargins left="0.7874015748031497" right="0.7874015748031497" top="0.7874015748031497" bottom="0.7874015748031497" header="0.5118110236220472" footer="0.3937007874015748"/>
  <pageSetup blackAndWhite="1" horizontalDpi="300" verticalDpi="300" orientation="portrait" paperSize="9" r:id="rId3"/>
  <headerFooter alignWithMargins="0">
    <oddFooter>&amp;Cstrana 3 z 5&amp;Rv3.2</oddFooter>
  </headerFooter>
  <legacyDrawing r:id="rId2"/>
</worksheet>
</file>

<file path=xl/worksheets/sheet5.xml><?xml version="1.0" encoding="utf-8"?>
<worksheet xmlns="http://schemas.openxmlformats.org/spreadsheetml/2006/main" xmlns:r="http://schemas.openxmlformats.org/officeDocument/2006/relationships">
  <sheetPr codeName="List4"/>
  <dimension ref="A1:H51"/>
  <sheetViews>
    <sheetView showGridLines="0" view="pageLayout" zoomScaleNormal="85" workbookViewId="0" topLeftCell="A1">
      <selection activeCell="H49" sqref="H49"/>
    </sheetView>
  </sheetViews>
  <sheetFormatPr defaultColWidth="9.00390625" defaultRowHeight="12.75"/>
  <cols>
    <col min="1" max="2" width="10.625" style="2" customWidth="1"/>
    <col min="3" max="3" width="13.125" style="2" customWidth="1"/>
    <col min="4" max="4" width="10.25390625" style="2" customWidth="1"/>
    <col min="5" max="8" width="10.625" style="2" customWidth="1"/>
    <col min="9" max="16384" width="9.125" style="2" customWidth="1"/>
  </cols>
  <sheetData>
    <row r="1" spans="1:3" ht="15" customHeight="1">
      <c r="A1" s="1" t="s">
        <v>0</v>
      </c>
      <c r="B1" s="1"/>
      <c r="C1" s="1"/>
    </row>
    <row r="2" spans="1:8" ht="12.75">
      <c r="A2" s="11" t="s">
        <v>0</v>
      </c>
      <c r="B2" s="12"/>
      <c r="C2" s="105"/>
      <c r="D2" s="131" t="str">
        <f>IF('strana 1'!B4&lt;&gt;"",'strana 1'!B4,"***")</f>
        <v>***</v>
      </c>
      <c r="E2" s="131"/>
      <c r="F2" s="131"/>
      <c r="G2" s="131"/>
      <c r="H2" s="132"/>
    </row>
    <row r="3" spans="1:8" ht="12.75">
      <c r="A3" s="106" t="s">
        <v>21</v>
      </c>
      <c r="B3" s="102"/>
      <c r="C3" s="107"/>
      <c r="D3" s="133" t="str">
        <f>IF('strana 1'!B5&lt;&gt;"",'strana 1'!B5,"***")</f>
        <v>***</v>
      </c>
      <c r="E3" s="133"/>
      <c r="F3" s="133"/>
      <c r="G3" s="133"/>
      <c r="H3" s="134"/>
    </row>
    <row r="4" spans="1:8" ht="12.75">
      <c r="A4" s="9"/>
      <c r="B4" s="10"/>
      <c r="C4" s="108"/>
      <c r="D4" s="135" t="str">
        <f>IF('strana 1'!B6&lt;&gt;"",'strana 1'!B6,"***")</f>
        <v>***</v>
      </c>
      <c r="E4" s="135"/>
      <c r="F4" s="135"/>
      <c r="G4" s="135"/>
      <c r="H4" s="136"/>
    </row>
    <row r="5" spans="1:8" ht="12.75">
      <c r="A5" s="98"/>
      <c r="B5" s="103"/>
      <c r="C5" s="109"/>
      <c r="D5" s="138" t="str">
        <f>IF('strana 1'!B7&lt;&gt;"",'strana 1'!B7,"***")</f>
        <v>***</v>
      </c>
      <c r="E5" s="138"/>
      <c r="F5" s="138"/>
      <c r="G5" s="138"/>
      <c r="H5" s="137"/>
    </row>
    <row r="6" ht="12.75"/>
    <row r="7" spans="1:3" ht="15" customHeight="1">
      <c r="A7" s="1" t="s">
        <v>205</v>
      </c>
      <c r="B7" s="1"/>
      <c r="C7" s="1"/>
    </row>
    <row r="8" spans="1:6" ht="12.75">
      <c r="A8" s="3" t="s">
        <v>5</v>
      </c>
      <c r="B8" s="4"/>
      <c r="C8" s="5"/>
      <c r="D8" s="258" t="str">
        <f>IF('strana 1'!B12&lt;&gt;"",'strana 1'!B12,"***")</f>
        <v>***</v>
      </c>
      <c r="E8" s="259"/>
      <c r="F8" s="260"/>
    </row>
    <row r="9" spans="1:6" ht="12.75">
      <c r="A9" s="11" t="s">
        <v>6</v>
      </c>
      <c r="B9" s="12"/>
      <c r="C9" s="12"/>
      <c r="D9" s="47" t="s">
        <v>206</v>
      </c>
      <c r="E9" s="48" t="s">
        <v>37</v>
      </c>
      <c r="F9" s="140"/>
    </row>
    <row r="10" spans="1:6" ht="12.75">
      <c r="A10" s="13" t="s">
        <v>7</v>
      </c>
      <c r="B10" s="104"/>
      <c r="C10" s="104"/>
      <c r="D10" s="51" t="s">
        <v>36</v>
      </c>
      <c r="E10" s="52" t="s">
        <v>37</v>
      </c>
      <c r="F10" s="141"/>
    </row>
    <row r="11" spans="1:6" ht="12.75">
      <c r="A11" s="13" t="s">
        <v>8</v>
      </c>
      <c r="B11" s="104"/>
      <c r="C11" s="104"/>
      <c r="D11" s="181" t="s">
        <v>38</v>
      </c>
      <c r="E11" s="52" t="s">
        <v>39</v>
      </c>
      <c r="F11" s="142"/>
    </row>
    <row r="12" spans="1:6" ht="12.75">
      <c r="A12" s="14" t="s">
        <v>134</v>
      </c>
      <c r="B12" s="15"/>
      <c r="C12" s="15"/>
      <c r="D12" s="49" t="s">
        <v>207</v>
      </c>
      <c r="E12" s="95" t="s">
        <v>84</v>
      </c>
      <c r="F12" s="114"/>
    </row>
    <row r="13" ht="12.75"/>
    <row r="14" spans="1:3" ht="15" customHeight="1">
      <c r="A14" s="1" t="s">
        <v>208</v>
      </c>
      <c r="B14" s="1"/>
      <c r="C14" s="1"/>
    </row>
    <row r="15" spans="1:8" s="91" customFormat="1" ht="12.75">
      <c r="A15" s="92"/>
      <c r="B15" s="93"/>
      <c r="C15" s="93"/>
      <c r="D15" s="94"/>
      <c r="E15" s="179" t="s">
        <v>110</v>
      </c>
      <c r="F15" s="180"/>
      <c r="G15" s="179" t="s">
        <v>111</v>
      </c>
      <c r="H15" s="180"/>
    </row>
    <row r="16" spans="1:8" ht="12.75">
      <c r="A16" s="11" t="s">
        <v>105</v>
      </c>
      <c r="B16" s="12"/>
      <c r="C16" s="96" t="s">
        <v>108</v>
      </c>
      <c r="D16" s="47" t="s">
        <v>84</v>
      </c>
      <c r="E16" s="294"/>
      <c r="F16" s="295"/>
      <c r="G16" s="294"/>
      <c r="H16" s="295"/>
    </row>
    <row r="17" spans="1:8" ht="12.75">
      <c r="A17" s="9" t="s">
        <v>106</v>
      </c>
      <c r="B17" s="10"/>
      <c r="C17" s="125" t="s">
        <v>109</v>
      </c>
      <c r="D17" s="53" t="s">
        <v>84</v>
      </c>
      <c r="E17" s="296"/>
      <c r="F17" s="297"/>
      <c r="G17" s="296"/>
      <c r="H17" s="297"/>
    </row>
    <row r="18" spans="1:8" ht="12.75">
      <c r="A18" s="14" t="s">
        <v>107</v>
      </c>
      <c r="B18" s="15"/>
      <c r="C18" s="97" t="s">
        <v>85</v>
      </c>
      <c r="D18" s="95" t="s">
        <v>84</v>
      </c>
      <c r="E18" s="298"/>
      <c r="F18" s="299"/>
      <c r="G18" s="298"/>
      <c r="H18" s="299"/>
    </row>
    <row r="19" ht="12.75"/>
    <row r="20" spans="1:8" ht="15" customHeight="1">
      <c r="A20" s="1" t="s">
        <v>209</v>
      </c>
      <c r="B20" s="1"/>
      <c r="C20" s="1"/>
      <c r="H20" s="91"/>
    </row>
    <row r="21" spans="1:8" ht="12.75">
      <c r="A21" s="92"/>
      <c r="B21" s="93"/>
      <c r="C21" s="93"/>
      <c r="D21" s="94"/>
      <c r="E21" s="179" t="s">
        <v>110</v>
      </c>
      <c r="F21" s="180"/>
      <c r="G21" s="179" t="s">
        <v>111</v>
      </c>
      <c r="H21" s="180"/>
    </row>
    <row r="22" spans="1:8" ht="12.75">
      <c r="A22" s="11" t="s">
        <v>105</v>
      </c>
      <c r="B22" s="12"/>
      <c r="C22" s="96" t="s">
        <v>112</v>
      </c>
      <c r="D22" s="47" t="s">
        <v>84</v>
      </c>
      <c r="E22" s="294"/>
      <c r="F22" s="295"/>
      <c r="G22" s="294"/>
      <c r="H22" s="295"/>
    </row>
    <row r="23" spans="1:8" ht="12.75">
      <c r="A23" s="9" t="s">
        <v>106</v>
      </c>
      <c r="B23" s="10"/>
      <c r="C23" s="125" t="s">
        <v>113</v>
      </c>
      <c r="D23" s="53" t="s">
        <v>84</v>
      </c>
      <c r="E23" s="296"/>
      <c r="F23" s="297"/>
      <c r="G23" s="296"/>
      <c r="H23" s="297"/>
    </row>
    <row r="24" spans="1:8" ht="12.75">
      <c r="A24" s="14" t="s">
        <v>107</v>
      </c>
      <c r="B24" s="15"/>
      <c r="C24" s="97" t="s">
        <v>114</v>
      </c>
      <c r="D24" s="95" t="s">
        <v>84</v>
      </c>
      <c r="E24" s="298"/>
      <c r="F24" s="299"/>
      <c r="G24" s="298"/>
      <c r="H24" s="299"/>
    </row>
    <row r="25" ht="12.75">
      <c r="H25" s="91"/>
    </row>
    <row r="26" spans="1:3" ht="15" customHeight="1">
      <c r="A26" s="1" t="s">
        <v>86</v>
      </c>
      <c r="B26" s="1"/>
      <c r="C26" s="1"/>
    </row>
    <row r="27" spans="1:8" ht="12.75">
      <c r="A27" s="6"/>
      <c r="B27" s="7"/>
      <c r="C27" s="7"/>
      <c r="D27" s="129"/>
      <c r="E27" s="3" t="s">
        <v>110</v>
      </c>
      <c r="F27" s="5"/>
      <c r="G27" s="3" t="s">
        <v>111</v>
      </c>
      <c r="H27" s="5"/>
    </row>
    <row r="28" spans="1:8" ht="12.75">
      <c r="A28" s="9"/>
      <c r="B28" s="10"/>
      <c r="C28" s="10"/>
      <c r="D28" s="108"/>
      <c r="E28" s="99" t="s">
        <v>87</v>
      </c>
      <c r="F28" s="100" t="s">
        <v>88</v>
      </c>
      <c r="G28" s="99" t="s">
        <v>87</v>
      </c>
      <c r="H28" s="100" t="s">
        <v>88</v>
      </c>
    </row>
    <row r="29" spans="1:8" ht="12.75">
      <c r="A29" s="98"/>
      <c r="B29" s="103"/>
      <c r="C29" s="103"/>
      <c r="D29" s="109"/>
      <c r="E29" s="112" t="s">
        <v>99</v>
      </c>
      <c r="F29" s="113" t="s">
        <v>210</v>
      </c>
      <c r="G29" s="112" t="s">
        <v>99</v>
      </c>
      <c r="H29" s="113" t="s">
        <v>210</v>
      </c>
    </row>
    <row r="30" spans="1:8" ht="15" customHeight="1">
      <c r="A30" s="6" t="s">
        <v>124</v>
      </c>
      <c r="B30" s="7"/>
      <c r="C30" s="7"/>
      <c r="D30" s="129"/>
      <c r="E30" s="89"/>
      <c r="F30" s="89"/>
      <c r="G30" s="89"/>
      <c r="H30" s="89"/>
    </row>
    <row r="31" spans="1:8" ht="15" customHeight="1">
      <c r="A31" s="9" t="s">
        <v>125</v>
      </c>
      <c r="B31" s="10"/>
      <c r="C31" s="10"/>
      <c r="D31" s="108"/>
      <c r="E31" s="142"/>
      <c r="F31" s="142"/>
      <c r="G31" s="142"/>
      <c r="H31" s="142"/>
    </row>
    <row r="32" spans="1:8" ht="15" customHeight="1">
      <c r="A32" s="9" t="s">
        <v>126</v>
      </c>
      <c r="B32" s="10"/>
      <c r="C32" s="10"/>
      <c r="D32" s="108"/>
      <c r="E32" s="142"/>
      <c r="F32" s="142"/>
      <c r="G32" s="142"/>
      <c r="H32" s="142"/>
    </row>
    <row r="33" spans="1:8" ht="15" customHeight="1">
      <c r="A33" s="9" t="s">
        <v>127</v>
      </c>
      <c r="B33" s="10"/>
      <c r="C33" s="10"/>
      <c r="D33" s="108"/>
      <c r="E33" s="142"/>
      <c r="F33" s="142"/>
      <c r="G33" s="142"/>
      <c r="H33" s="142"/>
    </row>
    <row r="34" spans="1:8" ht="15" customHeight="1">
      <c r="A34" s="9" t="s">
        <v>128</v>
      </c>
      <c r="B34" s="10"/>
      <c r="C34" s="10"/>
      <c r="D34" s="108"/>
      <c r="E34" s="142"/>
      <c r="F34" s="142"/>
      <c r="G34" s="142"/>
      <c r="H34" s="142"/>
    </row>
    <row r="35" spans="1:8" ht="15" customHeight="1">
      <c r="A35" s="9" t="s">
        <v>129</v>
      </c>
      <c r="B35" s="10"/>
      <c r="C35" s="10"/>
      <c r="D35" s="108"/>
      <c r="E35" s="142"/>
      <c r="F35" s="142"/>
      <c r="G35" s="142"/>
      <c r="H35" s="142"/>
    </row>
    <row r="36" spans="1:8" ht="15" customHeight="1">
      <c r="A36" s="9" t="s">
        <v>130</v>
      </c>
      <c r="B36" s="10"/>
      <c r="C36" s="10"/>
      <c r="D36" s="108"/>
      <c r="E36" s="142"/>
      <c r="F36" s="142"/>
      <c r="G36" s="142"/>
      <c r="H36" s="142"/>
    </row>
    <row r="37" spans="1:8" ht="15" customHeight="1">
      <c r="A37" s="9" t="s">
        <v>131</v>
      </c>
      <c r="B37" s="10"/>
      <c r="C37" s="10"/>
      <c r="D37" s="108"/>
      <c r="E37" s="142"/>
      <c r="F37" s="142"/>
      <c r="G37" s="142"/>
      <c r="H37" s="142"/>
    </row>
    <row r="38" spans="1:8" ht="15" customHeight="1">
      <c r="A38" s="9" t="s">
        <v>132</v>
      </c>
      <c r="B38" s="10"/>
      <c r="C38" s="10"/>
      <c r="D38" s="108"/>
      <c r="E38" s="142"/>
      <c r="F38" s="142"/>
      <c r="G38" s="142"/>
      <c r="H38" s="142"/>
    </row>
    <row r="39" spans="1:8" ht="15" customHeight="1">
      <c r="A39" s="98" t="s">
        <v>133</v>
      </c>
      <c r="B39" s="103"/>
      <c r="C39" s="103"/>
      <c r="D39" s="109"/>
      <c r="E39" s="114"/>
      <c r="F39" s="114"/>
      <c r="G39" s="114"/>
      <c r="H39" s="114"/>
    </row>
    <row r="40" ht="12.75"/>
    <row r="41" spans="1:8" ht="12.75">
      <c r="A41" s="6"/>
      <c r="B41" s="7"/>
      <c r="C41" s="7"/>
      <c r="D41" s="129"/>
      <c r="E41" s="127" t="s">
        <v>4</v>
      </c>
      <c r="F41" s="128" t="s">
        <v>117</v>
      </c>
      <c r="G41" s="127" t="s">
        <v>4</v>
      </c>
      <c r="H41" s="128" t="s">
        <v>118</v>
      </c>
    </row>
    <row r="42" spans="1:8" ht="12.75">
      <c r="A42" s="98"/>
      <c r="B42" s="103"/>
      <c r="C42" s="103"/>
      <c r="D42" s="109"/>
      <c r="E42" s="126" t="s">
        <v>115</v>
      </c>
      <c r="F42" s="126" t="s">
        <v>116</v>
      </c>
      <c r="G42" s="126" t="s">
        <v>115</v>
      </c>
      <c r="H42" s="126" t="s">
        <v>116</v>
      </c>
    </row>
    <row r="43" spans="1:8" ht="12.75">
      <c r="A43" s="11" t="s">
        <v>89</v>
      </c>
      <c r="B43" s="12"/>
      <c r="C43" s="23" t="s">
        <v>95</v>
      </c>
      <c r="D43" s="47" t="s">
        <v>93</v>
      </c>
      <c r="E43" s="140"/>
      <c r="F43" s="143"/>
      <c r="G43" s="140"/>
      <c r="H43" s="143"/>
    </row>
    <row r="44" spans="1:8" ht="12.75">
      <c r="A44" s="13" t="s">
        <v>89</v>
      </c>
      <c r="B44" s="104"/>
      <c r="C44" s="101" t="s">
        <v>94</v>
      </c>
      <c r="D44" s="51" t="s">
        <v>93</v>
      </c>
      <c r="E44" s="141"/>
      <c r="F44" s="144"/>
      <c r="G44" s="141"/>
      <c r="H44" s="144"/>
    </row>
    <row r="45" spans="1:8" ht="12.75">
      <c r="A45" s="106" t="s">
        <v>90</v>
      </c>
      <c r="B45" s="102"/>
      <c r="C45" s="273" t="s">
        <v>91</v>
      </c>
      <c r="D45" s="274" t="s">
        <v>92</v>
      </c>
      <c r="E45" s="275"/>
      <c r="F45" s="276"/>
      <c r="G45" s="275"/>
      <c r="H45" s="276"/>
    </row>
    <row r="46" spans="1:8" ht="12.75">
      <c r="A46" s="14" t="s">
        <v>212</v>
      </c>
      <c r="B46" s="15"/>
      <c r="C46" s="19" t="s">
        <v>213</v>
      </c>
      <c r="D46" s="95" t="s">
        <v>92</v>
      </c>
      <c r="E46" s="278"/>
      <c r="F46" s="277" t="s">
        <v>194</v>
      </c>
      <c r="G46" s="278"/>
      <c r="H46" s="277" t="s">
        <v>194</v>
      </c>
    </row>
    <row r="47" ht="12.75"/>
    <row r="48" spans="1:3" ht="15" customHeight="1">
      <c r="A48" s="1" t="s">
        <v>40</v>
      </c>
      <c r="B48" s="1"/>
      <c r="C48" s="1"/>
    </row>
    <row r="49" spans="1:8" ht="25.5">
      <c r="A49" s="3"/>
      <c r="B49" s="4"/>
      <c r="C49" s="4"/>
      <c r="D49" s="4"/>
      <c r="E49" s="4"/>
      <c r="F49" s="127" t="s">
        <v>110</v>
      </c>
      <c r="G49" s="127" t="s">
        <v>111</v>
      </c>
      <c r="H49" s="178" t="s">
        <v>20</v>
      </c>
    </row>
    <row r="50" spans="1:8" ht="12.75">
      <c r="A50" s="11" t="s">
        <v>12</v>
      </c>
      <c r="B50" s="12"/>
      <c r="C50" s="12"/>
      <c r="D50" s="23" t="s">
        <v>211</v>
      </c>
      <c r="E50" s="12" t="s">
        <v>54</v>
      </c>
      <c r="F50" s="89"/>
      <c r="G50" s="89"/>
      <c r="H50" s="89"/>
    </row>
    <row r="51" spans="1:8" ht="12.75">
      <c r="A51" s="14" t="s">
        <v>13</v>
      </c>
      <c r="B51" s="15"/>
      <c r="C51" s="15"/>
      <c r="D51" s="19" t="s">
        <v>53</v>
      </c>
      <c r="E51" s="15" t="s">
        <v>55</v>
      </c>
      <c r="F51" s="90"/>
      <c r="G51" s="90"/>
      <c r="H51" s="90"/>
    </row>
    <row r="53" ht="12.75"/>
    <row r="54" ht="12.75"/>
    <row r="55" ht="12.75"/>
    <row r="56" ht="12.75"/>
    <row r="57" ht="12.75"/>
    <row r="58" ht="12.75"/>
    <row r="60" ht="12.75"/>
  </sheetData>
  <sheetProtection password="D7E5" sheet="1"/>
  <protectedRanges>
    <protectedRange sqref="D2:H5 D8:F8 F9:F12 E16:H18 E22:H24 E30:H39 E43:H45 E46 G46 F50:H51" name="Oblast1"/>
  </protectedRanges>
  <mergeCells count="12">
    <mergeCell ref="E22:F22"/>
    <mergeCell ref="E23:F23"/>
    <mergeCell ref="E24:F24"/>
    <mergeCell ref="G22:H22"/>
    <mergeCell ref="G23:H23"/>
    <mergeCell ref="G24:H24"/>
    <mergeCell ref="E16:F16"/>
    <mergeCell ref="E17:F17"/>
    <mergeCell ref="E18:F18"/>
    <mergeCell ref="G16:H16"/>
    <mergeCell ref="G17:H17"/>
    <mergeCell ref="G18:H18"/>
  </mergeCells>
  <printOptions/>
  <pageMargins left="0.7874015748031497" right="0.7874015748031497" top="0.7874015748031497" bottom="0.7874015748031497" header="0.5118110236220472" footer="0.3937007874015748"/>
  <pageSetup blackAndWhite="1" horizontalDpi="300" verticalDpi="300" orientation="portrait" paperSize="9" r:id="rId3"/>
  <headerFooter alignWithMargins="0">
    <oddFooter>&amp;Cstrana 4 z 5&amp;Rv3.2</oddFooter>
  </headerFooter>
  <legacyDrawing r:id="rId2"/>
</worksheet>
</file>

<file path=xl/worksheets/sheet6.xml><?xml version="1.0" encoding="utf-8"?>
<worksheet xmlns="http://schemas.openxmlformats.org/spreadsheetml/2006/main" xmlns:r="http://schemas.openxmlformats.org/officeDocument/2006/relationships">
  <sheetPr codeName="List9"/>
  <dimension ref="A1:F58"/>
  <sheetViews>
    <sheetView showGridLines="0" view="pageLayout" zoomScaleNormal="85" workbookViewId="0" topLeftCell="A22">
      <selection activeCell="D2" sqref="D2"/>
    </sheetView>
  </sheetViews>
  <sheetFormatPr defaultColWidth="9.00390625" defaultRowHeight="12.75" zeroHeight="1"/>
  <cols>
    <col min="1" max="1" width="34.125" style="2" customWidth="1"/>
    <col min="2" max="6" width="10.625" style="2" customWidth="1"/>
    <col min="7" max="16384" width="9.125" style="2" customWidth="1"/>
  </cols>
  <sheetData>
    <row r="1" ht="15" customHeight="1">
      <c r="A1" s="1" t="s">
        <v>0</v>
      </c>
    </row>
    <row r="2" spans="1:6" ht="12.75">
      <c r="A2" s="16" t="s">
        <v>0</v>
      </c>
      <c r="B2" s="131" t="str">
        <f>IF('strana 1'!B4&lt;&gt;"",'strana 1'!B4,"***")</f>
        <v>***</v>
      </c>
      <c r="C2" s="131"/>
      <c r="D2" s="131"/>
      <c r="E2" s="131"/>
      <c r="F2" s="132"/>
    </row>
    <row r="3" spans="1:6" ht="12.75">
      <c r="A3" s="60" t="s">
        <v>21</v>
      </c>
      <c r="B3" s="133" t="str">
        <f>IF('strana 1'!B5&lt;&gt;"",'strana 1'!B5,"***")</f>
        <v>***</v>
      </c>
      <c r="C3" s="133"/>
      <c r="D3" s="133"/>
      <c r="E3" s="133"/>
      <c r="F3" s="134"/>
    </row>
    <row r="4" spans="1:6" ht="12.75">
      <c r="A4" s="22"/>
      <c r="B4" s="135" t="str">
        <f>IF('strana 1'!B6&lt;&gt;"",'strana 1'!B6,"***")</f>
        <v>***</v>
      </c>
      <c r="C4" s="135"/>
      <c r="D4" s="135"/>
      <c r="E4" s="135"/>
      <c r="F4" s="136"/>
    </row>
    <row r="5" spans="1:6" ht="12.75">
      <c r="A5" s="8"/>
      <c r="B5" s="138" t="str">
        <f>IF('strana 1'!B7&lt;&gt;"",'strana 1'!B7,"***")</f>
        <v>***</v>
      </c>
      <c r="C5" s="138"/>
      <c r="D5" s="138"/>
      <c r="E5" s="138"/>
      <c r="F5" s="137"/>
    </row>
    <row r="6" ht="12.75"/>
    <row r="7" spans="1:3" ht="15" customHeight="1">
      <c r="A7" s="1" t="s">
        <v>1</v>
      </c>
      <c r="B7" s="46"/>
      <c r="C7" s="46"/>
    </row>
    <row r="8" spans="1:6" ht="12.75">
      <c r="A8" s="16" t="s">
        <v>2</v>
      </c>
      <c r="B8" s="166"/>
      <c r="C8" s="166"/>
      <c r="D8" s="166"/>
      <c r="E8" s="166"/>
      <c r="F8" s="170"/>
    </row>
    <row r="9" spans="1:6" ht="12.75">
      <c r="A9" s="17" t="s">
        <v>3</v>
      </c>
      <c r="B9" s="160"/>
      <c r="C9" s="160"/>
      <c r="D9" s="160"/>
      <c r="E9" s="160"/>
      <c r="F9" s="171"/>
    </row>
    <row r="10" spans="1:6" ht="12.75">
      <c r="A10" s="60" t="s">
        <v>138</v>
      </c>
      <c r="B10" s="167"/>
      <c r="C10" s="167"/>
      <c r="D10" s="167"/>
      <c r="E10" s="167"/>
      <c r="F10" s="172"/>
    </row>
    <row r="11" spans="1:6" ht="12.75">
      <c r="A11" s="16" t="s">
        <v>11</v>
      </c>
      <c r="B11" s="139"/>
      <c r="C11" s="166"/>
      <c r="D11" s="166"/>
      <c r="E11" s="166"/>
      <c r="F11" s="170"/>
    </row>
    <row r="12" spans="1:6" ht="12.75">
      <c r="A12" s="22" t="s">
        <v>179</v>
      </c>
      <c r="B12" s="224"/>
      <c r="C12" s="225"/>
      <c r="D12" s="225"/>
      <c r="E12" s="225"/>
      <c r="F12" s="226"/>
    </row>
    <row r="13" spans="1:6" ht="12.75">
      <c r="A13" s="22"/>
      <c r="B13" s="227"/>
      <c r="C13" s="228"/>
      <c r="D13" s="228"/>
      <c r="E13" s="228"/>
      <c r="F13" s="229"/>
    </row>
    <row r="14" spans="1:6" ht="12.75">
      <c r="A14" s="22"/>
      <c r="B14" s="227"/>
      <c r="C14" s="228"/>
      <c r="D14" s="228"/>
      <c r="E14" s="228"/>
      <c r="F14" s="229"/>
    </row>
    <row r="15" spans="1:6" ht="12.75">
      <c r="A15" s="22"/>
      <c r="B15" s="227"/>
      <c r="C15" s="228"/>
      <c r="D15" s="228"/>
      <c r="E15" s="228"/>
      <c r="F15" s="229"/>
    </row>
    <row r="16" spans="1:6" ht="12.75">
      <c r="A16" s="8"/>
      <c r="B16" s="230"/>
      <c r="C16" s="231"/>
      <c r="D16" s="231"/>
      <c r="E16" s="231"/>
      <c r="F16" s="232"/>
    </row>
    <row r="17" ht="12.75"/>
    <row r="18" spans="1:3" ht="15" customHeight="1">
      <c r="A18" s="1" t="s">
        <v>180</v>
      </c>
      <c r="B18" s="46"/>
      <c r="C18" s="46"/>
    </row>
    <row r="19" spans="1:6" ht="12.75">
      <c r="A19" s="3"/>
      <c r="B19" s="5"/>
      <c r="C19" s="179" t="s">
        <v>110</v>
      </c>
      <c r="D19" s="180"/>
      <c r="E19" s="179" t="s">
        <v>111</v>
      </c>
      <c r="F19" s="180"/>
    </row>
    <row r="20" spans="1:6" ht="12.75">
      <c r="A20" s="3" t="s">
        <v>181</v>
      </c>
      <c r="B20" s="4"/>
      <c r="C20" s="300"/>
      <c r="D20" s="301"/>
      <c r="E20" s="300"/>
      <c r="F20" s="301"/>
    </row>
    <row r="21" spans="1:6" ht="12.75">
      <c r="A21" s="197" t="s">
        <v>182</v>
      </c>
      <c r="B21" s="233"/>
      <c r="C21" s="234"/>
      <c r="D21" s="234"/>
      <c r="E21" s="234"/>
      <c r="F21" s="235"/>
    </row>
    <row r="22" spans="1:6" ht="12.75">
      <c r="A22" s="22"/>
      <c r="B22" s="227"/>
      <c r="C22" s="228"/>
      <c r="D22" s="228"/>
      <c r="E22" s="228"/>
      <c r="F22" s="229"/>
    </row>
    <row r="23" spans="1:6" ht="12.75">
      <c r="A23" s="22"/>
      <c r="B23" s="227"/>
      <c r="C23" s="228"/>
      <c r="D23" s="228"/>
      <c r="E23" s="228"/>
      <c r="F23" s="229"/>
    </row>
    <row r="24" spans="1:6" ht="12.75">
      <c r="A24" s="22"/>
      <c r="B24" s="227"/>
      <c r="C24" s="228"/>
      <c r="D24" s="228"/>
      <c r="E24" s="228"/>
      <c r="F24" s="229"/>
    </row>
    <row r="25" spans="1:6" ht="12.75">
      <c r="A25" s="8"/>
      <c r="B25" s="230"/>
      <c r="C25" s="231"/>
      <c r="D25" s="231"/>
      <c r="E25" s="231"/>
      <c r="F25" s="232"/>
    </row>
    <row r="26" ht="12.75"/>
    <row r="27" ht="15" customHeight="1">
      <c r="A27" s="1" t="s">
        <v>41</v>
      </c>
    </row>
    <row r="28" spans="1:6" ht="12.75">
      <c r="A28" s="38"/>
      <c r="B28" s="38"/>
      <c r="C28" s="38"/>
      <c r="D28" s="38"/>
      <c r="E28" s="38"/>
      <c r="F28" s="38"/>
    </row>
    <row r="29" spans="1:6" ht="12.75">
      <c r="A29" s="38"/>
      <c r="B29" s="38"/>
      <c r="C29" s="38"/>
      <c r="D29" s="38"/>
      <c r="E29" s="38"/>
      <c r="F29" s="38"/>
    </row>
    <row r="30" spans="1:6" ht="12.75">
      <c r="A30" s="38"/>
      <c r="B30" s="38"/>
      <c r="C30" s="38"/>
      <c r="D30" s="38"/>
      <c r="E30" s="38"/>
      <c r="F30" s="38"/>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2.75">
      <c r="A37" s="38"/>
      <c r="B37" s="38"/>
      <c r="C37" s="38"/>
      <c r="D37" s="38"/>
      <c r="E37" s="38"/>
      <c r="F37" s="38"/>
    </row>
    <row r="38" spans="1:6" ht="12.75">
      <c r="A38" s="38"/>
      <c r="B38" s="38"/>
      <c r="C38" s="38"/>
      <c r="D38" s="38"/>
      <c r="E38" s="38"/>
      <c r="F38" s="38"/>
    </row>
    <row r="39" spans="1:6" ht="12.75">
      <c r="A39" s="38"/>
      <c r="B39" s="38"/>
      <c r="C39" s="38"/>
      <c r="D39" s="38"/>
      <c r="E39" s="38"/>
      <c r="F39" s="38"/>
    </row>
    <row r="40" spans="1:6" ht="12.75">
      <c r="A40" s="38"/>
      <c r="B40" s="38"/>
      <c r="C40" s="38"/>
      <c r="D40" s="38"/>
      <c r="E40" s="38"/>
      <c r="F40" s="38"/>
    </row>
    <row r="41" spans="1:6" ht="12.75">
      <c r="A41" s="38"/>
      <c r="B41" s="38"/>
      <c r="C41" s="38"/>
      <c r="D41" s="38"/>
      <c r="E41" s="38"/>
      <c r="F41" s="38"/>
    </row>
    <row r="42" spans="1:6" ht="12.75">
      <c r="A42" s="38"/>
      <c r="B42" s="38"/>
      <c r="C42" s="38"/>
      <c r="D42" s="38"/>
      <c r="E42" s="38"/>
      <c r="F42" s="38"/>
    </row>
    <row r="43" spans="1:6" ht="12.75">
      <c r="A43" s="38"/>
      <c r="B43" s="38"/>
      <c r="C43" s="38"/>
      <c r="D43" s="38"/>
      <c r="E43" s="38"/>
      <c r="F43" s="38"/>
    </row>
    <row r="44" spans="1:6" ht="12.75">
      <c r="A44" s="38"/>
      <c r="B44" s="38"/>
      <c r="C44" s="38"/>
      <c r="D44" s="38"/>
      <c r="E44" s="38"/>
      <c r="F44" s="38"/>
    </row>
    <row r="45" spans="1:6" ht="12.75">
      <c r="A45" s="38"/>
      <c r="B45" s="38"/>
      <c r="C45" s="38"/>
      <c r="D45" s="38"/>
      <c r="E45" s="38"/>
      <c r="F45" s="38"/>
    </row>
    <row r="46" spans="1:6" ht="12.75">
      <c r="A46" s="38"/>
      <c r="B46" s="38"/>
      <c r="C46" s="38"/>
      <c r="D46" s="38"/>
      <c r="E46" s="38"/>
      <c r="F46" s="38"/>
    </row>
    <row r="47" spans="1:6" ht="12.75">
      <c r="A47" s="38"/>
      <c r="B47" s="38"/>
      <c r="C47" s="38"/>
      <c r="D47" s="38"/>
      <c r="E47" s="38"/>
      <c r="F47" s="38"/>
    </row>
    <row r="48" spans="1:6" ht="12.75">
      <c r="A48" s="38"/>
      <c r="B48" s="38"/>
      <c r="C48" s="38"/>
      <c r="D48" s="38"/>
      <c r="E48" s="38"/>
      <c r="F48" s="38"/>
    </row>
    <row r="49" spans="1:6" ht="12.75">
      <c r="A49" s="38"/>
      <c r="B49" s="38"/>
      <c r="C49" s="38"/>
      <c r="D49" s="38"/>
      <c r="E49" s="38"/>
      <c r="F49" s="38"/>
    </row>
    <row r="50" spans="1:6" ht="12.75">
      <c r="A50" s="38"/>
      <c r="B50" s="38"/>
      <c r="C50" s="38"/>
      <c r="D50" s="38"/>
      <c r="E50" s="38"/>
      <c r="F50" s="38"/>
    </row>
    <row r="51" spans="1:6" ht="12.75">
      <c r="A51" s="38"/>
      <c r="B51" s="38"/>
      <c r="C51" s="38"/>
      <c r="D51" s="38"/>
      <c r="E51" s="38"/>
      <c r="F51" s="38"/>
    </row>
    <row r="52" spans="1:6" ht="12.75">
      <c r="A52" s="38"/>
      <c r="B52" s="38"/>
      <c r="C52" s="38"/>
      <c r="D52" s="38"/>
      <c r="E52" s="38"/>
      <c r="F52" s="38"/>
    </row>
    <row r="53" spans="1:6" ht="12.75">
      <c r="A53" s="38"/>
      <c r="B53" s="38"/>
      <c r="C53" s="38"/>
      <c r="D53" s="38"/>
      <c r="E53" s="38"/>
      <c r="F53" s="38"/>
    </row>
    <row r="54" spans="1:6" ht="12.75">
      <c r="A54" s="38"/>
      <c r="B54" s="38"/>
      <c r="C54" s="38"/>
      <c r="D54" s="38"/>
      <c r="E54" s="38"/>
      <c r="F54" s="38"/>
    </row>
    <row r="55" spans="1:6" ht="12.75">
      <c r="A55" s="38"/>
      <c r="B55" s="38"/>
      <c r="C55" s="38"/>
      <c r="D55" s="38"/>
      <c r="E55" s="38"/>
      <c r="F55" s="38"/>
    </row>
    <row r="56" spans="1:6" ht="12.75">
      <c r="A56" s="38"/>
      <c r="B56" s="38"/>
      <c r="C56" s="38"/>
      <c r="D56" s="38"/>
      <c r="E56" s="38"/>
      <c r="F56" s="38"/>
    </row>
    <row r="57" spans="1:6" ht="12.75">
      <c r="A57" s="38"/>
      <c r="B57" s="38"/>
      <c r="C57" s="38"/>
      <c r="D57" s="38"/>
      <c r="E57" s="38"/>
      <c r="F57" s="38"/>
    </row>
    <row r="58" spans="1:6" ht="12.75">
      <c r="A58" s="264"/>
      <c r="B58" s="264"/>
      <c r="C58" s="264"/>
      <c r="D58" s="264"/>
      <c r="E58" s="264"/>
      <c r="F58" s="264"/>
    </row>
  </sheetData>
  <sheetProtection password="D7E5" sheet="1"/>
  <protectedRanges>
    <protectedRange sqref="B2:F5 B8:F16 C20:F20 B21:F25" name="Oblast1"/>
  </protectedRanges>
  <mergeCells count="2">
    <mergeCell ref="C20:D20"/>
    <mergeCell ref="E20:F20"/>
  </mergeCells>
  <printOptions/>
  <pageMargins left="0.7874015748031497" right="0.7874015748031497" top="0.7874015748031497" bottom="0.7874015748031497" header="0.5118110236220472" footer="0.3937007874015748"/>
  <pageSetup blackAndWhite="1" horizontalDpi="300" verticalDpi="300" orientation="portrait" paperSize="9" r:id="rId4"/>
  <headerFooter alignWithMargins="0">
    <oddFooter>&amp;Cstrana 5 z 5&amp;Rv3.2</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List6"/>
  <dimension ref="A1:R57"/>
  <sheetViews>
    <sheetView showGridLines="0" zoomScale="70" zoomScaleNormal="70" zoomScalePageLayoutView="0" workbookViewId="0" topLeftCell="A1">
      <selection activeCell="J16" sqref="J16"/>
    </sheetView>
  </sheetViews>
  <sheetFormatPr defaultColWidth="9.00390625" defaultRowHeight="12.75"/>
  <cols>
    <col min="1" max="9" width="10.625" style="2" customWidth="1"/>
    <col min="10" max="10" width="14.375" style="2" bestFit="1" customWidth="1"/>
    <col min="11" max="16384" width="9.125" style="2" customWidth="1"/>
  </cols>
  <sheetData>
    <row r="1" spans="1:3" ht="15" customHeight="1">
      <c r="A1" s="1" t="s">
        <v>0</v>
      </c>
      <c r="B1" s="1"/>
      <c r="C1" s="1"/>
    </row>
    <row r="2" spans="1:8" ht="12.75">
      <c r="A2" s="11" t="s">
        <v>0</v>
      </c>
      <c r="B2" s="12"/>
      <c r="C2" s="105"/>
      <c r="D2" s="30" t="str">
        <f>IF('strana 1'!B4&lt;&gt;"",'strana 1'!B4,"***")</f>
        <v>***</v>
      </c>
      <c r="E2" s="30"/>
      <c r="F2" s="30"/>
      <c r="G2" s="30"/>
      <c r="H2" s="31"/>
    </row>
    <row r="3" spans="1:8" ht="12.75">
      <c r="A3" s="106" t="s">
        <v>21</v>
      </c>
      <c r="B3" s="102"/>
      <c r="C3" s="107"/>
      <c r="D3" s="44" t="str">
        <f>IF('strana 1'!B5&lt;&gt;"",'strana 1'!B5,"***")</f>
        <v>***</v>
      </c>
      <c r="E3" s="44"/>
      <c r="F3" s="44"/>
      <c r="G3" s="44"/>
      <c r="H3" s="61"/>
    </row>
    <row r="4" spans="1:8" ht="12.75">
      <c r="A4" s="9"/>
      <c r="B4" s="10"/>
      <c r="C4" s="108"/>
      <c r="D4" s="38" t="str">
        <f>IF('strana 1'!B6&lt;&gt;"",'strana 1'!B6,"***")</f>
        <v>***</v>
      </c>
      <c r="E4" s="38"/>
      <c r="F4" s="38"/>
      <c r="G4" s="38"/>
      <c r="H4" s="39"/>
    </row>
    <row r="5" spans="1:8" ht="12.75">
      <c r="A5" s="98"/>
      <c r="B5" s="103"/>
      <c r="C5" s="109"/>
      <c r="D5" s="40" t="str">
        <f>IF('strana 1'!B7&lt;&gt;"",'strana 1'!B7,"***")</f>
        <v>***</v>
      </c>
      <c r="E5" s="40"/>
      <c r="F5" s="40"/>
      <c r="G5" s="40"/>
      <c r="H5" s="41"/>
    </row>
    <row r="7" spans="1:3" ht="15" customHeight="1">
      <c r="A7" s="1" t="s">
        <v>4</v>
      </c>
      <c r="B7" s="1"/>
      <c r="C7" s="1"/>
    </row>
    <row r="8" spans="1:8" ht="12.75">
      <c r="A8" s="3" t="s">
        <v>5</v>
      </c>
      <c r="B8" s="4"/>
      <c r="C8" s="5"/>
      <c r="D8" s="115" t="str">
        <f>IF('strana 4'!D8&lt;&gt;"",'strana 4'!D8,"***")</f>
        <v>***</v>
      </c>
      <c r="E8" s="116"/>
      <c r="F8" s="116"/>
      <c r="G8" s="116"/>
      <c r="H8" s="117"/>
    </row>
    <row r="10" spans="1:3" ht="15" customHeight="1">
      <c r="A10" s="1" t="s">
        <v>48</v>
      </c>
      <c r="B10" s="1"/>
      <c r="C10" s="1"/>
    </row>
    <row r="11" spans="1:8" ht="12.75">
      <c r="A11" s="11" t="s">
        <v>49</v>
      </c>
      <c r="B11" s="105"/>
      <c r="C11" s="30" t="str">
        <f>IF('strana 1'!B23&lt;&gt;"",'strana 1'!B23,"***")</f>
        <v>***</v>
      </c>
      <c r="D11" s="30"/>
      <c r="E11" s="30"/>
      <c r="F11" s="30"/>
      <c r="G11" s="30"/>
      <c r="H11" s="31"/>
    </row>
    <row r="12" spans="1:8" ht="12.75">
      <c r="A12" s="13" t="s">
        <v>51</v>
      </c>
      <c r="B12" s="118"/>
      <c r="C12" s="32" t="str">
        <f>IF('strana 1'!B24&lt;&gt;"",'strana 1'!B24,"***")</f>
        <v>***</v>
      </c>
      <c r="D12" s="32"/>
      <c r="E12" s="32"/>
      <c r="F12" s="32"/>
      <c r="G12" s="32"/>
      <c r="H12" s="33"/>
    </row>
    <row r="13" spans="1:8" ht="12.75">
      <c r="A13" s="106" t="s">
        <v>21</v>
      </c>
      <c r="B13" s="107"/>
      <c r="C13" s="44" t="str">
        <f>IF('strana 1'!B25&lt;&gt;"",'strana 1'!B25,"***")</f>
        <v>***</v>
      </c>
      <c r="D13" s="44"/>
      <c r="E13" s="44"/>
      <c r="F13" s="44"/>
      <c r="G13" s="44"/>
      <c r="H13" s="61"/>
    </row>
    <row r="14" spans="1:8" ht="12.75">
      <c r="A14" s="9"/>
      <c r="B14" s="108"/>
      <c r="C14" s="38" t="str">
        <f>IF('strana 1'!B26&lt;&gt;"",'strana 1'!B26,"***")</f>
        <v>***</v>
      </c>
      <c r="D14" s="38"/>
      <c r="E14" s="38"/>
      <c r="F14" s="38"/>
      <c r="G14" s="38"/>
      <c r="H14" s="39"/>
    </row>
    <row r="15" spans="1:8" ht="12.75">
      <c r="A15" s="119"/>
      <c r="B15" s="120"/>
      <c r="C15" s="45" t="str">
        <f>IF('strana 1'!B27&lt;&gt;"",'strana 1'!B27,"***")</f>
        <v>***</v>
      </c>
      <c r="D15" s="45"/>
      <c r="E15" s="45"/>
      <c r="F15" s="45"/>
      <c r="G15" s="45"/>
      <c r="H15" s="63"/>
    </row>
    <row r="16" spans="1:8" ht="12.75">
      <c r="A16" s="13" t="s">
        <v>50</v>
      </c>
      <c r="B16" s="118"/>
      <c r="C16" s="32" t="str">
        <f>IF('strana 1'!B28&lt;&gt;"",'strana 1'!B28,"***")</f>
        <v>***</v>
      </c>
      <c r="D16" s="32"/>
      <c r="E16" s="32"/>
      <c r="F16" s="32"/>
      <c r="G16" s="32"/>
      <c r="H16" s="33"/>
    </row>
    <row r="17" spans="1:8" ht="12.75">
      <c r="A17" s="13" t="s">
        <v>46</v>
      </c>
      <c r="B17" s="118"/>
      <c r="C17" s="32" t="str">
        <f>IF('strana 1'!B29&lt;&gt;"",'strana 1'!B29,"***")</f>
        <v>***</v>
      </c>
      <c r="D17" s="32"/>
      <c r="E17" s="32"/>
      <c r="F17" s="32"/>
      <c r="G17" s="32"/>
      <c r="H17" s="33"/>
    </row>
    <row r="18" spans="1:8" ht="12.75">
      <c r="A18" s="14" t="s">
        <v>47</v>
      </c>
      <c r="B18" s="110"/>
      <c r="C18" s="34" t="str">
        <f>IF('strana 1'!B30&lt;&gt;"",'strana 1'!B30,"***")</f>
        <v>***</v>
      </c>
      <c r="D18" s="34"/>
      <c r="E18" s="34"/>
      <c r="F18" s="34"/>
      <c r="G18" s="34"/>
      <c r="H18" s="35"/>
    </row>
    <row r="21" spans="1:3" ht="15" customHeight="1">
      <c r="A21" s="1" t="s">
        <v>86</v>
      </c>
      <c r="B21" s="1"/>
      <c r="C21" s="1"/>
    </row>
    <row r="22" spans="1:5" ht="12.75">
      <c r="A22" s="3" t="s">
        <v>100</v>
      </c>
      <c r="B22" s="5"/>
      <c r="D22" s="3" t="s">
        <v>101</v>
      </c>
      <c r="E22" s="5"/>
    </row>
    <row r="23" spans="1:5" ht="12.75">
      <c r="A23" s="99" t="s">
        <v>87</v>
      </c>
      <c r="B23" s="100" t="s">
        <v>88</v>
      </c>
      <c r="D23" s="99" t="s">
        <v>87</v>
      </c>
      <c r="E23" s="100" t="s">
        <v>88</v>
      </c>
    </row>
    <row r="24" spans="1:5" ht="15.75">
      <c r="A24" s="112" t="s">
        <v>99</v>
      </c>
      <c r="B24" s="113" t="s">
        <v>214</v>
      </c>
      <c r="D24" s="112" t="s">
        <v>99</v>
      </c>
      <c r="E24" s="113" t="s">
        <v>214</v>
      </c>
    </row>
    <row r="25" spans="1:5" ht="15" customHeight="1">
      <c r="A25" s="42">
        <f>IF('strana 4'!E30&lt;&gt;"",ABS('strana 4'!E30),0.01)</f>
        <v>0.01</v>
      </c>
      <c r="B25" s="42">
        <f>IF('strana 4'!F30&lt;&gt;"",'strana 4'!F30,1)</f>
        <v>1</v>
      </c>
      <c r="D25" s="42">
        <f>IF('strana 4'!G30&lt;&gt;"",ABS('strana 4'!G30),0.01)</f>
        <v>0.01</v>
      </c>
      <c r="E25" s="42">
        <f>IF('strana 4'!H30&lt;&gt;"",'strana 4'!H30,1)</f>
        <v>1</v>
      </c>
    </row>
    <row r="26" spans="1:5" ht="15" customHeight="1">
      <c r="A26" s="88">
        <f>IF('strana 4'!E31&lt;&gt;"",ABS('strana 4'!E31),0.01)</f>
        <v>0.01</v>
      </c>
      <c r="B26" s="88">
        <f>IF('strana 4'!F31&lt;&gt;"",'strana 4'!F31,1)</f>
        <v>1</v>
      </c>
      <c r="D26" s="88">
        <f>IF('strana 4'!G31&lt;&gt;"",ABS('strana 4'!G31),0.01)</f>
        <v>0.01</v>
      </c>
      <c r="E26" s="88">
        <f>IF('strana 4'!H31&lt;&gt;"",'strana 4'!H31,1)</f>
        <v>1</v>
      </c>
    </row>
    <row r="27" spans="1:5" ht="15" customHeight="1">
      <c r="A27" s="88">
        <f>IF('strana 4'!E32&lt;&gt;"",ABS('strana 4'!E32),0.01)</f>
        <v>0.01</v>
      </c>
      <c r="B27" s="88">
        <f>IF('strana 4'!F32&lt;&gt;"",'strana 4'!F32,1)</f>
        <v>1</v>
      </c>
      <c r="D27" s="88">
        <f>IF('strana 4'!G32&lt;&gt;"",ABS('strana 4'!G32),0.01)</f>
        <v>0.01</v>
      </c>
      <c r="E27" s="88">
        <f>IF('strana 4'!H32&lt;&gt;"",'strana 4'!H32,1)</f>
        <v>1</v>
      </c>
    </row>
    <row r="28" spans="1:5" ht="15" customHeight="1">
      <c r="A28" s="88">
        <f>IF('strana 4'!E33&lt;&gt;"",ABS('strana 4'!E33),0.01)</f>
        <v>0.01</v>
      </c>
      <c r="B28" s="88">
        <f>IF('strana 4'!F33&lt;&gt;"",'strana 4'!F33,1)</f>
        <v>1</v>
      </c>
      <c r="D28" s="88">
        <f>IF('strana 4'!G33&lt;&gt;"",ABS('strana 4'!G33),0.01)</f>
        <v>0.01</v>
      </c>
      <c r="E28" s="88">
        <f>IF('strana 4'!H33&lt;&gt;"",'strana 4'!H33,1)</f>
        <v>1</v>
      </c>
    </row>
    <row r="29" spans="1:5" ht="15" customHeight="1">
      <c r="A29" s="88">
        <f>IF('strana 4'!E34&lt;&gt;"",ABS('strana 4'!E34),0.01)</f>
        <v>0.01</v>
      </c>
      <c r="B29" s="88">
        <f>IF('strana 4'!F34&lt;&gt;"",'strana 4'!F34,1)</f>
        <v>1</v>
      </c>
      <c r="D29" s="88">
        <f>IF('strana 4'!G34&lt;&gt;"",ABS('strana 4'!G34),0.01)</f>
        <v>0.01</v>
      </c>
      <c r="E29" s="88">
        <f>IF('strana 4'!H34&lt;&gt;"",'strana 4'!H34,1)</f>
        <v>1</v>
      </c>
    </row>
    <row r="30" spans="1:5" ht="15" customHeight="1">
      <c r="A30" s="88">
        <f>IF('strana 4'!E35&lt;&gt;"",ABS('strana 4'!E35),0.01)</f>
        <v>0.01</v>
      </c>
      <c r="B30" s="88">
        <f>IF('strana 4'!F35&lt;&gt;"",'strana 4'!F35,1)</f>
        <v>1</v>
      </c>
      <c r="D30" s="88">
        <f>IF('strana 4'!G35&lt;&gt;"",ABS('strana 4'!G35),0.01)</f>
        <v>0.01</v>
      </c>
      <c r="E30" s="88">
        <f>IF('strana 4'!H35&lt;&gt;"",'strana 4'!H35,1)</f>
        <v>1</v>
      </c>
    </row>
    <row r="31" spans="1:5" ht="15" customHeight="1">
      <c r="A31" s="88">
        <f>IF('strana 4'!E36&lt;&gt;"",ABS('strana 4'!E36),0.01)</f>
        <v>0.01</v>
      </c>
      <c r="B31" s="88">
        <f>IF('strana 4'!F36&lt;&gt;"",'strana 4'!F36,1)</f>
        <v>1</v>
      </c>
      <c r="D31" s="88">
        <f>IF('strana 4'!G36&lt;&gt;"",ABS('strana 4'!G36),0.01)</f>
        <v>0.01</v>
      </c>
      <c r="E31" s="88">
        <f>IF('strana 4'!H36&lt;&gt;"",'strana 4'!H36,1)</f>
        <v>1</v>
      </c>
    </row>
    <row r="32" spans="1:5" ht="15" customHeight="1">
      <c r="A32" s="88">
        <f>IF('strana 4'!E37&lt;&gt;"",ABS('strana 4'!E37),0.01)</f>
        <v>0.01</v>
      </c>
      <c r="B32" s="88">
        <f>IF('strana 4'!F37&lt;&gt;"",'strana 4'!F37,1)</f>
        <v>1</v>
      </c>
      <c r="D32" s="88">
        <f>IF('strana 4'!G37&lt;&gt;"",ABS('strana 4'!G37),0.01)</f>
        <v>0.01</v>
      </c>
      <c r="E32" s="88">
        <f>IF('strana 4'!H37&lt;&gt;"",'strana 4'!H37,1)</f>
        <v>1</v>
      </c>
    </row>
    <row r="33" spans="1:5" ht="15" customHeight="1">
      <c r="A33" s="88">
        <f>IF('strana 4'!E38&lt;&gt;"",ABS('strana 4'!E38),0.01)</f>
        <v>0.01</v>
      </c>
      <c r="B33" s="88">
        <f>IF('strana 4'!F38&lt;&gt;"",'strana 4'!F38,1)</f>
        <v>1</v>
      </c>
      <c r="D33" s="88">
        <f>IF('strana 4'!G38&lt;&gt;"",ABS('strana 4'!G38),0.01)</f>
        <v>0.01</v>
      </c>
      <c r="E33" s="88">
        <f>IF('strana 4'!H38&lt;&gt;"",'strana 4'!H38,1)</f>
        <v>1</v>
      </c>
    </row>
    <row r="34" spans="1:5" ht="15" customHeight="1">
      <c r="A34" s="43">
        <f>IF('strana 4'!E39&lt;&gt;"",ABS('strana 4'!E39),0.01)</f>
        <v>0.01</v>
      </c>
      <c r="B34" s="43">
        <f>IF('strana 4'!F39&lt;&gt;"",'strana 4'!F39,1)</f>
        <v>1</v>
      </c>
      <c r="D34" s="43">
        <f>IF('strana 4'!G39&lt;&gt;"",ABS('strana 4'!G39),0.01)</f>
        <v>0.01</v>
      </c>
      <c r="E34" s="43">
        <f>IF('strana 4'!H39&lt;&gt;"",'strana 4'!H39,1)</f>
        <v>1</v>
      </c>
    </row>
    <row r="36" ht="12.75">
      <c r="A36" s="2" t="s">
        <v>103</v>
      </c>
    </row>
    <row r="37" spans="1:7" ht="12.75">
      <c r="A37" s="3"/>
      <c r="B37" s="4"/>
      <c r="C37" s="4"/>
      <c r="D37" s="4"/>
      <c r="E37" s="4"/>
      <c r="F37" s="21" t="s">
        <v>18</v>
      </c>
      <c r="G37" s="21" t="s">
        <v>19</v>
      </c>
    </row>
    <row r="38" spans="1:10" ht="15.75">
      <c r="A38" s="13" t="s">
        <v>89</v>
      </c>
      <c r="B38" s="104"/>
      <c r="C38" s="104"/>
      <c r="D38" s="101" t="s">
        <v>95</v>
      </c>
      <c r="E38" s="51" t="s">
        <v>93</v>
      </c>
      <c r="F38" s="88" t="str">
        <f>IF('strana 4'!E43&lt;&gt;"",'strana 4'!E43,"***")</f>
        <v>***</v>
      </c>
      <c r="G38" s="88" t="str">
        <f>IF('strana 4'!G43&lt;&gt;"",'strana 4'!G43,"***")</f>
        <v>***</v>
      </c>
      <c r="J38" s="121"/>
    </row>
    <row r="39" spans="1:10" ht="12.75">
      <c r="A39" s="14" t="s">
        <v>90</v>
      </c>
      <c r="B39" s="15"/>
      <c r="C39" s="15"/>
      <c r="D39" s="19" t="s">
        <v>91</v>
      </c>
      <c r="E39" s="95" t="s">
        <v>92</v>
      </c>
      <c r="F39" s="43" t="str">
        <f>IF('strana 4'!E45&lt;&gt;"",'strana 4'!E45,"***")</f>
        <v>***</v>
      </c>
      <c r="G39" s="43" t="str">
        <f>IF('strana 4'!G45&lt;&gt;"",'strana 4'!G45,"***")</f>
        <v>***</v>
      </c>
      <c r="J39" s="121"/>
    </row>
    <row r="41" spans="1:5" ht="12.75">
      <c r="A41" s="3" t="s">
        <v>100</v>
      </c>
      <c r="B41" s="5"/>
      <c r="D41" s="3" t="s">
        <v>101</v>
      </c>
      <c r="E41" s="5"/>
    </row>
    <row r="42" spans="1:5" ht="12.75">
      <c r="A42" s="99" t="s">
        <v>87</v>
      </c>
      <c r="B42" s="100" t="s">
        <v>88</v>
      </c>
      <c r="D42" s="99" t="s">
        <v>87</v>
      </c>
      <c r="E42" s="100" t="s">
        <v>88</v>
      </c>
    </row>
    <row r="43" spans="1:5" ht="15.75">
      <c r="A43" s="112" t="s">
        <v>99</v>
      </c>
      <c r="B43" s="113" t="s">
        <v>214</v>
      </c>
      <c r="D43" s="112" t="s">
        <v>99</v>
      </c>
      <c r="E43" s="113" t="s">
        <v>214</v>
      </c>
    </row>
    <row r="44" spans="1:18" ht="12.75">
      <c r="A44" s="42">
        <v>1</v>
      </c>
      <c r="B44" s="42">
        <f>IF(OR(OR($F$38="",$F$38="***"),OR($F$39="",$F$39="***")),1,$F$38*A44^$F$39)</f>
        <v>1</v>
      </c>
      <c r="D44" s="42">
        <v>1</v>
      </c>
      <c r="E44" s="42">
        <f>IF(OR(OR($G$38="",$G$38="***"),OR($G$39="",$G$39="***")),1,$G$38*D44^$G$39)</f>
        <v>1</v>
      </c>
      <c r="G44" s="122"/>
      <c r="Q44" s="123"/>
      <c r="R44" s="123"/>
    </row>
    <row r="45" spans="1:18" ht="12.75">
      <c r="A45" s="88">
        <v>10</v>
      </c>
      <c r="B45" s="88">
        <f aca="true" t="shared" si="0" ref="B45:B54">IF(OR(OR($F$38="",$F$38="***"),OR($F$39="",$F$39="***")),1,$F$38*A45^$F$39)</f>
        <v>1</v>
      </c>
      <c r="D45" s="88">
        <v>10</v>
      </c>
      <c r="E45" s="88">
        <f aca="true" t="shared" si="1" ref="E45:E54">IF(OR(OR($G$38="",$G$38="***"),OR($G$39="",$G$39="***")),1,$G$38*D45^$G$39)</f>
        <v>1</v>
      </c>
      <c r="G45" s="122"/>
      <c r="Q45" s="123"/>
      <c r="R45" s="123"/>
    </row>
    <row r="46" spans="1:18" ht="12.75">
      <c r="A46" s="88">
        <v>20</v>
      </c>
      <c r="B46" s="88">
        <f t="shared" si="0"/>
        <v>1</v>
      </c>
      <c r="D46" s="88">
        <v>20</v>
      </c>
      <c r="E46" s="88">
        <f t="shared" si="1"/>
        <v>1</v>
      </c>
      <c r="G46" s="122"/>
      <c r="Q46" s="123"/>
      <c r="R46" s="123"/>
    </row>
    <row r="47" spans="1:18" ht="12.75">
      <c r="A47" s="88">
        <v>30</v>
      </c>
      <c r="B47" s="88">
        <f t="shared" si="0"/>
        <v>1</v>
      </c>
      <c r="D47" s="88">
        <v>30</v>
      </c>
      <c r="E47" s="88">
        <f t="shared" si="1"/>
        <v>1</v>
      </c>
      <c r="G47" s="122"/>
      <c r="Q47" s="123"/>
      <c r="R47" s="123"/>
    </row>
    <row r="48" spans="1:18" ht="12.75">
      <c r="A48" s="88">
        <v>40</v>
      </c>
      <c r="B48" s="88">
        <f t="shared" si="0"/>
        <v>1</v>
      </c>
      <c r="D48" s="88">
        <v>40</v>
      </c>
      <c r="E48" s="88">
        <f t="shared" si="1"/>
        <v>1</v>
      </c>
      <c r="G48" s="122"/>
      <c r="Q48" s="123"/>
      <c r="R48" s="123"/>
    </row>
    <row r="49" spans="1:18" ht="12.75">
      <c r="A49" s="88">
        <v>50</v>
      </c>
      <c r="B49" s="88">
        <f t="shared" si="0"/>
        <v>1</v>
      </c>
      <c r="D49" s="88">
        <v>50</v>
      </c>
      <c r="E49" s="88">
        <f t="shared" si="1"/>
        <v>1</v>
      </c>
      <c r="G49" s="122"/>
      <c r="Q49" s="123"/>
      <c r="R49" s="123"/>
    </row>
    <row r="50" spans="1:18" ht="12.75">
      <c r="A50" s="88">
        <v>60</v>
      </c>
      <c r="B50" s="88">
        <f t="shared" si="0"/>
        <v>1</v>
      </c>
      <c r="D50" s="88">
        <v>60</v>
      </c>
      <c r="E50" s="88">
        <f t="shared" si="1"/>
        <v>1</v>
      </c>
      <c r="G50" s="122"/>
      <c r="Q50" s="123"/>
      <c r="R50" s="123"/>
    </row>
    <row r="51" spans="1:18" ht="12.75">
      <c r="A51" s="88">
        <v>70</v>
      </c>
      <c r="B51" s="88">
        <f t="shared" si="0"/>
        <v>1</v>
      </c>
      <c r="D51" s="88">
        <v>70</v>
      </c>
      <c r="E51" s="88">
        <f t="shared" si="1"/>
        <v>1</v>
      </c>
      <c r="G51" s="122"/>
      <c r="Q51" s="123"/>
      <c r="R51" s="123"/>
    </row>
    <row r="52" spans="1:18" ht="12.75">
      <c r="A52" s="88">
        <v>80</v>
      </c>
      <c r="B52" s="88">
        <f t="shared" si="0"/>
        <v>1</v>
      </c>
      <c r="D52" s="88">
        <v>80</v>
      </c>
      <c r="E52" s="88">
        <f t="shared" si="1"/>
        <v>1</v>
      </c>
      <c r="G52" s="122"/>
      <c r="Q52" s="123"/>
      <c r="R52" s="123"/>
    </row>
    <row r="53" spans="1:18" ht="15" customHeight="1">
      <c r="A53" s="88">
        <v>90</v>
      </c>
      <c r="B53" s="88">
        <f t="shared" si="0"/>
        <v>1</v>
      </c>
      <c r="C53" s="1"/>
      <c r="D53" s="88">
        <v>90</v>
      </c>
      <c r="E53" s="88">
        <f t="shared" si="1"/>
        <v>1</v>
      </c>
      <c r="G53" s="122"/>
      <c r="Q53" s="123"/>
      <c r="R53" s="123"/>
    </row>
    <row r="54" spans="1:7" ht="12.75">
      <c r="A54" s="43">
        <v>100</v>
      </c>
      <c r="B54" s="43">
        <f t="shared" si="0"/>
        <v>1</v>
      </c>
      <c r="D54" s="43">
        <v>100</v>
      </c>
      <c r="E54" s="43">
        <f t="shared" si="1"/>
        <v>1</v>
      </c>
      <c r="G54" s="122"/>
    </row>
    <row r="56" spans="1:8" ht="15.75">
      <c r="A56" s="11" t="s">
        <v>12</v>
      </c>
      <c r="B56" s="12"/>
      <c r="C56" s="12"/>
      <c r="D56" s="23" t="s">
        <v>211</v>
      </c>
      <c r="E56" s="12" t="s">
        <v>54</v>
      </c>
      <c r="F56" s="89">
        <f>B49</f>
        <v>1</v>
      </c>
      <c r="G56" s="89">
        <f>E49</f>
        <v>1</v>
      </c>
      <c r="H56" s="89">
        <f>IF(OR(OR(F56="",F56="***"),OR(G56="",G56="***")),"***",0.5*(F56+G56))</f>
        <v>1</v>
      </c>
    </row>
    <row r="57" spans="1:8" ht="15.75">
      <c r="A57" s="14" t="s">
        <v>102</v>
      </c>
      <c r="B57" s="15"/>
      <c r="C57" s="15"/>
      <c r="D57" s="19" t="s">
        <v>211</v>
      </c>
      <c r="E57" s="15" t="s">
        <v>54</v>
      </c>
      <c r="F57" s="114" t="str">
        <f>IF('strana 4'!F50&lt;&gt;"",'strana 4'!F50,"***")</f>
        <v>***</v>
      </c>
      <c r="G57" s="114" t="str">
        <f>IF('strana 4'!G50&lt;&gt;"",'strana 4'!G50,"***")</f>
        <v>***</v>
      </c>
      <c r="H57" s="114" t="str">
        <f>IF('strana 4'!H50&lt;&gt;"",'strana 4'!H50,"***")</f>
        <v>***</v>
      </c>
    </row>
  </sheetData>
  <sheetProtection/>
  <printOptions/>
  <pageMargins left="0.7874015748031497" right="0.7874015748031497" top="0.7874015748031497" bottom="0.5905511811023623" header="0.5118110236220472" footer="0.511811023622047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Novák</dc:creator>
  <cp:keywords/>
  <dc:description/>
  <cp:lastModifiedBy>Nix Michal</cp:lastModifiedBy>
  <cp:lastPrinted>2016-12-09T14:44:22Z</cp:lastPrinted>
  <dcterms:created xsi:type="dcterms:W3CDTF">2002-03-13T19:22:48Z</dcterms:created>
  <dcterms:modified xsi:type="dcterms:W3CDTF">2017-04-03T11:41:56Z</dcterms:modified>
  <cp:category/>
  <cp:version/>
  <cp:contentType/>
  <cp:contentStatus/>
</cp:coreProperties>
</file>